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mc:AlternateContent xmlns:mc="http://schemas.openxmlformats.org/markup-compatibility/2006">
    <mc:Choice Requires="x15">
      <x15ac:absPath xmlns:x15ac="http://schemas.microsoft.com/office/spreadsheetml/2010/11/ac" url="S:\Favorites\Talk Desk\TalkDesk Colab\Tristan - UAT GUIDE, Phone Number Assignment\"/>
    </mc:Choice>
  </mc:AlternateContent>
  <xr:revisionPtr revIDLastSave="0" documentId="13_ncr:1_{69FC9EDC-CAD7-4D71-A316-5FF9EB11935A}" xr6:coauthVersionLast="47" xr6:coauthVersionMax="47" xr10:uidLastSave="{00000000-0000-0000-0000-000000000000}"/>
  <bookViews>
    <workbookView xWindow="-38510" yWindow="-9630" windowWidth="38620" windowHeight="21220" xr2:uid="{00000000-000D-0000-FFFF-FFFF00000000}"/>
  </bookViews>
  <sheets>
    <sheet name="UAT Summary" sheetId="1" r:id="rId1"/>
    <sheet name="Agent User Stories" sheetId="2" r:id="rId2"/>
    <sheet name="ManagerSupervisor User Stories" sheetId="3" r:id="rId3"/>
    <sheet name="Admin User Stories" sheetId="4" r:id="rId4"/>
    <sheet name="System Requirements" sheetId="5" r:id="rId5"/>
    <sheet name="Client User Stories" sheetId="6" r:id="rId6"/>
    <sheet name="Main Flow" sheetId="9" r:id="rId7"/>
    <sheet name="Color Identifier"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 i="9" l="1"/>
  <c r="K4" i="9"/>
  <c r="K2" i="9" s="1"/>
  <c r="K6" i="9"/>
  <c r="K7" i="9"/>
  <c r="K8" i="9" s="1"/>
  <c r="K7" i="6"/>
  <c r="K8" i="6" s="1"/>
  <c r="K6" i="6"/>
  <c r="K4" i="6"/>
  <c r="K5" i="6" s="1"/>
  <c r="K3" i="6"/>
  <c r="I18" i="5"/>
  <c r="I16" i="5"/>
  <c r="I15" i="5"/>
  <c r="K7" i="5"/>
  <c r="K8" i="5" s="1"/>
  <c r="K6" i="5"/>
  <c r="K4" i="5"/>
  <c r="E10" i="5" s="1"/>
  <c r="K3" i="5"/>
  <c r="K7" i="4"/>
  <c r="K6" i="4"/>
  <c r="K4" i="4"/>
  <c r="K2" i="4" s="1"/>
  <c r="K3" i="4"/>
  <c r="K7" i="3"/>
  <c r="K8" i="3" s="1"/>
  <c r="K6" i="3"/>
  <c r="K4" i="3"/>
  <c r="E10" i="3" s="1"/>
  <c r="K3" i="3"/>
  <c r="K7" i="2"/>
  <c r="K8" i="2" s="1"/>
  <c r="K6" i="2"/>
  <c r="K4" i="2"/>
  <c r="K2" i="2" s="1"/>
  <c r="K3" i="2"/>
  <c r="C8" i="1"/>
  <c r="O10" i="1"/>
  <c r="N10" i="1"/>
  <c r="E11" i="1"/>
  <c r="E10" i="1"/>
  <c r="O11" i="1"/>
  <c r="C7" i="1"/>
  <c r="O7" i="1"/>
  <c r="N8" i="1"/>
  <c r="C11" i="1"/>
  <c r="C10" i="1"/>
  <c r="Q7" i="1"/>
  <c r="O8" i="1"/>
  <c r="E8" i="1"/>
  <c r="O9" i="1"/>
  <c r="E9" i="1"/>
  <c r="I7" i="1"/>
  <c r="F11" i="1"/>
  <c r="N7" i="1"/>
  <c r="P7" i="1"/>
  <c r="D9" i="1"/>
  <c r="N9" i="1"/>
  <c r="N11" i="1"/>
  <c r="D7" i="1"/>
  <c r="E7" i="1"/>
  <c r="K7" i="1"/>
  <c r="E10" i="9" l="1"/>
  <c r="K5" i="9"/>
  <c r="K8" i="4"/>
  <c r="E10" i="4"/>
  <c r="N12" i="1"/>
  <c r="O12" i="1"/>
  <c r="K5" i="2"/>
  <c r="K5" i="4"/>
  <c r="K2" i="6"/>
  <c r="E10" i="2"/>
  <c r="E10" i="6"/>
  <c r="K5" i="3"/>
  <c r="K5" i="5"/>
  <c r="K2" i="3"/>
  <c r="K2" i="5"/>
  <c r="C9" i="1"/>
  <c r="D11" i="1"/>
  <c r="J7" i="1"/>
  <c r="F7" i="1"/>
  <c r="F9" i="1"/>
  <c r="D8" i="1"/>
  <c r="F10" i="1"/>
  <c r="L7" i="1"/>
  <c r="D10" i="1"/>
  <c r="F8" i="1"/>
  <c r="H4" i="1" l="1"/>
  <c r="H3" i="1"/>
</calcChain>
</file>

<file path=xl/sharedStrings.xml><?xml version="1.0" encoding="utf-8"?>
<sst xmlns="http://schemas.openxmlformats.org/spreadsheetml/2006/main" count="701" uniqueCount="310">
  <si>
    <t>User Story Guide Summary</t>
  </si>
  <si>
    <t>User Story Guide is complete when all squares are 'green/yes' which signifies Go Live readiness and all Acceptance Criteria has been met</t>
  </si>
  <si>
    <t>Overall Tasks Complete:</t>
  </si>
  <si>
    <t>Overall Percent Complete:</t>
  </si>
  <si>
    <t>THESE COLUMNS SHOULD BE HIDDEN - DO NOT DELETE COLUMNS OR ROWS</t>
  </si>
  <si>
    <t>USER STORIES</t>
  </si>
  <si>
    <t>STUDIO CALL FLOWS</t>
  </si>
  <si>
    <t>Talkdesk User Stories</t>
  </si>
  <si>
    <t>UAT Ready Status</t>
  </si>
  <si>
    <t>Complete</t>
  </si>
  <si>
    <t>Open Issues</t>
  </si>
  <si>
    <t>Completed Tasks</t>
  </si>
  <si>
    <t>Studio Call Flows</t>
  </si>
  <si>
    <t>Total Complete</t>
  </si>
  <si>
    <t>Total Tasks</t>
  </si>
  <si>
    <t>Agent User Stories</t>
  </si>
  <si>
    <t>Main Flow</t>
  </si>
  <si>
    <t>ManagerSupervisor User Stories</t>
  </si>
  <si>
    <t>Admin User Stories</t>
  </si>
  <si>
    <t>System Requirements</t>
  </si>
  <si>
    <t>Client User Stories</t>
  </si>
  <si>
    <t>THESE ROWS SHOULD BE HIDDEN</t>
  </si>
  <si>
    <t>THESE COLUMNS SHOULD BE HIDDEN</t>
  </si>
  <si>
    <t>Total Ready</t>
  </si>
  <si>
    <t>User Stories - Agent and Conversations</t>
  </si>
  <si>
    <r>
      <rPr>
        <b/>
        <u/>
        <sz val="10"/>
        <color rgb="FF000000"/>
        <rFont val="Inter"/>
      </rPr>
      <t xml:space="preserve">Note: This tab contains functions related to agent system readiness and </t>
    </r>
    <r>
      <rPr>
        <b/>
        <u/>
        <sz val="10"/>
        <color rgb="FF1155CC"/>
        <rFont val="Inter"/>
      </rPr>
      <t>Talkdesk Conversations App</t>
    </r>
  </si>
  <si>
    <t>This box will be checked automatically once all Acceptance Criteria on the page has passed.</t>
  </si>
  <si>
    <t>ID</t>
  </si>
  <si>
    <r>
      <rPr>
        <b/>
        <sz val="11"/>
        <color rgb="FFFFFFFF"/>
        <rFont val="Inter"/>
      </rPr>
      <t xml:space="preserve">User Story
</t>
    </r>
    <r>
      <rPr>
        <i/>
        <sz val="11"/>
        <color rgb="FFFFFFFF"/>
        <rFont val="Inter"/>
      </rPr>
      <t>As an Agent, I want to be able to......</t>
    </r>
  </si>
  <si>
    <t>Acceptance Criteria / How To Test</t>
  </si>
  <si>
    <t>Ready for Testing</t>
  </si>
  <si>
    <t>Passed</t>
  </si>
  <si>
    <t>Failed</t>
  </si>
  <si>
    <t>Tester Name</t>
  </si>
  <si>
    <t>Error Info / Notes</t>
  </si>
  <si>
    <t>Talkdesk Notes</t>
  </si>
  <si>
    <t>Operate standard phone functions while using Conversations</t>
  </si>
  <si>
    <t>Call another agent directly (agent to agent)</t>
  </si>
  <si>
    <t>Warm transfer a call to an agent, ring group or external number using Consult*</t>
  </si>
  <si>
    <t>*warm transfers to ring groups will only work if an agent is 'Available' in the receiving ring group queue</t>
  </si>
  <si>
    <t>Hold / Mute functionality</t>
  </si>
  <si>
    <t>Ability to use a keypad to input digits on an outbound (or inbound) call</t>
  </si>
  <si>
    <t>Change my status to a predefined Available/Away/Busy state</t>
  </si>
  <si>
    <t>In Conversations, select the 'status bar' in the upper right of Workspace and change to a green, yellow, or red state</t>
  </si>
  <si>
    <t>User Stories - Managers / Supervisors</t>
  </si>
  <si>
    <t>Note: This tab contains functions related to Manager/Supervisor tasks</t>
  </si>
  <si>
    <r>
      <rPr>
        <b/>
        <sz val="11"/>
        <color rgb="FFFFFFFF"/>
        <rFont val="Inter"/>
      </rPr>
      <t xml:space="preserve">User Story
</t>
    </r>
    <r>
      <rPr>
        <i/>
        <sz val="11"/>
        <color rgb="FFFFFFFF"/>
        <rFont val="Inter"/>
      </rPr>
      <t>As a Manager/Supervisor, I want to.....</t>
    </r>
  </si>
  <si>
    <t>Acceptance Criteria / How to Test</t>
  </si>
  <si>
    <t>Verify INBOUND Calls are being recorded and they can be listened to, downloaded, and generally accessed</t>
  </si>
  <si>
    <t>Call recordings can be accessed via Activities app</t>
  </si>
  <si>
    <t>Verify OUTBOUND Calls are being recorded and they can be listened to, downloaded, and generally accessed</t>
  </si>
  <si>
    <t>Be able to find the interaction ID of a given call for troubleshooting purposes</t>
  </si>
  <si>
    <t>Interaction ID can be accessed via Activities in Workspace or through various reports (ie. Calls Report, Contacts Report, etc.)</t>
  </si>
  <si>
    <t>Alternative Instructions</t>
  </si>
  <si>
    <t>Be able to schedule reports/dashboard on a chosen frequency for automation</t>
  </si>
  <si>
    <t>Reports can be scheduled and delivered as expected</t>
  </si>
  <si>
    <t>Schedule a Report and or Dashboard</t>
  </si>
  <si>
    <t>Update Agent info (ring groups, roles, etc) Assumes necessary roles/permissions granted to Supervisor's role</t>
  </si>
  <si>
    <t>Ring groups can be added/removed</t>
  </si>
  <si>
    <t>Add/Remove ring groups</t>
  </si>
  <si>
    <t>Ability to change/update an Agent's status on the Live Dashboards page</t>
  </si>
  <si>
    <t>Ability to change an Agent's Status from the Dashboard &gt; Live Agents List widget</t>
  </si>
  <si>
    <t>Manager User Status in Live</t>
  </si>
  <si>
    <t>Monitor an agent's live call in progress</t>
  </si>
  <si>
    <t>Ability to monitor/listen/barge into an active agent's call
Have any agent place an IB or OB Call
Access via Live Dashboards &gt; Live Contacts List &gt; Ellipses</t>
  </si>
  <si>
    <t>Monitor/Barge on a Live Call</t>
  </si>
  <si>
    <t>Create a Live dashboard</t>
  </si>
  <si>
    <t>Create/Edit Live Dashboard</t>
  </si>
  <si>
    <t>User Stories - Administrators</t>
  </si>
  <si>
    <t>Note: This tab contains functions related to Admin/Supervisor tasks and assumes you have the appropriate roles/permissions</t>
  </si>
  <si>
    <r>
      <rPr>
        <b/>
        <sz val="11"/>
        <color rgb="FFFFFFFF"/>
        <rFont val="Inter"/>
      </rPr>
      <t xml:space="preserve">User Story
</t>
    </r>
    <r>
      <rPr>
        <sz val="11"/>
        <color rgb="FFFFFFFF"/>
        <rFont val="Inter"/>
      </rPr>
      <t>As an Administrator, I want to.....</t>
    </r>
  </si>
  <si>
    <t>Create a new user</t>
  </si>
  <si>
    <t>Agent successfully created and can access Talkdesk;
Talkdesk Classic &gt; Admin &gt; Agents</t>
  </si>
  <si>
    <t>Create and manage Teams</t>
  </si>
  <si>
    <t>Teams can be created and updated;
Agents can be assigned to Teams (1:1);
Talkdesk Classic &gt; Teams</t>
  </si>
  <si>
    <t>Create, manage, and update Studio flows Includes changing Holidays / Business Hours</t>
  </si>
  <si>
    <t>Flows can be modified and updated as necessary
Talkdesk Classic &gt; Admin &gt; Studio</t>
  </si>
  <si>
    <t>Purchase and manage phone numbers</t>
  </si>
  <si>
    <t>Ability to purchase new or modify existing phone numbers
Talkdesk Classic &gt; Admin &gt; Numbers</t>
  </si>
  <si>
    <t>Become familiar with other Admin sections of TD Main</t>
  </si>
  <si>
    <r>
      <rPr>
        <u/>
        <sz val="11"/>
        <color rgb="FF1155CC"/>
        <rFont val="Inter"/>
      </rPr>
      <t>Dispositions</t>
    </r>
    <r>
      <rPr>
        <sz val="11"/>
        <color rgb="FF000000"/>
        <rFont val="Inter"/>
      </rPr>
      <t xml:space="preserve">
</t>
    </r>
    <r>
      <rPr>
        <u/>
        <sz val="11"/>
        <color rgb="FF1155CC"/>
        <rFont val="Inter"/>
      </rPr>
      <t>Roles and Permissions</t>
    </r>
    <r>
      <rPr>
        <sz val="11"/>
        <color rgb="FF000000"/>
        <rFont val="Inter"/>
      </rPr>
      <t xml:space="preserve">
</t>
    </r>
    <r>
      <rPr>
        <u/>
        <sz val="11"/>
        <color rgb="FF1155CC"/>
        <rFont val="Inter"/>
      </rPr>
      <t>Managing automations within integrations</t>
    </r>
    <r>
      <rPr>
        <sz val="11"/>
        <color rgb="FF000000"/>
        <rFont val="Inter"/>
      </rPr>
      <t xml:space="preserve">
</t>
    </r>
    <r>
      <rPr>
        <u/>
        <sz val="11"/>
        <color rgb="FF1155CC"/>
        <rFont val="Inter"/>
      </rPr>
      <t>Preferences</t>
    </r>
  </si>
  <si>
    <t>Ability to change an Agent/User's role for elevated/reduce permissions</t>
  </si>
  <si>
    <t>Users roles can be updated</t>
  </si>
  <si>
    <t>Update Users Role</t>
  </si>
  <si>
    <t xml:space="preserve"> User Stories - System Requirements</t>
  </si>
  <si>
    <t>Note: This tab contains functions and features related to the Talkdesk minimum System Requirements</t>
  </si>
  <si>
    <t>User Story / Requirement</t>
  </si>
  <si>
    <t>Confirm agents have adequate bandwidth to handle audio clearly through headsets</t>
  </si>
  <si>
    <t>Have agents place or accept test calls and confirm clean and clear audio (minimum 10 tests with various agents/phones)</t>
  </si>
  <si>
    <t>Complete any relevant network tests to confirm bandwidth for Audio and Applications to function correctly</t>
  </si>
  <si>
    <t>Network Tests Validated by Talkdesk engineers
No identified latency variations or issues with network bandwidth</t>
  </si>
  <si>
    <t>Clear cache/cookies and set Chrome as default browser for all users; Remove any unnecessary Extensions</t>
  </si>
  <si>
    <t>Chrome is default Agent browser and all unnecessary extensions removed</t>
  </si>
  <si>
    <t>Allow Microphone Access in Browser to enable Audio in Conversations</t>
  </si>
  <si>
    <t>Two way audio is confirmed in Conversations (inbound and outbound calls)</t>
  </si>
  <si>
    <t>Allow/Enable Desktop Notifications (optional)</t>
  </si>
  <si>
    <t>Desktop notifications enabled and working when a call comes inbound</t>
  </si>
  <si>
    <t>CX Cloud Installation on all agent machines</t>
  </si>
  <si>
    <t>CX Cloud installed and agents can log in</t>
  </si>
  <si>
    <t>How to install CX Cloud</t>
  </si>
  <si>
    <t>Click to call a contact from a CRM or webpage via the TD Click to Call Extension (if click to call is applicable)</t>
  </si>
  <si>
    <t>Calls are delivered through Conversations when clicking on them 
(note: must be a telephone formatted phone number; alternatively, use 'right click to call' if the number is not in hyperlink format)</t>
  </si>
  <si>
    <t>Confirm API access is granted within your application and/or Postman</t>
  </si>
  <si>
    <t xml:space="preserve">Successfully able to generate a token and/or execute a Talkdesk API call </t>
  </si>
  <si>
    <t>Visually confirm all roles/permissions are correctly assigned (including after call work settings)</t>
  </si>
  <si>
    <t>All roles/permissions correctly configured and assigned to the appropriate agents</t>
  </si>
  <si>
    <t>Visually confirm all users/agents have been created and have the appropriate ring groups and role assigned</t>
  </si>
  <si>
    <t>All agents are configured and ready for Go Live</t>
  </si>
  <si>
    <t>Visually confirm all Talkdesk Admin &gt; Preferences have been set appropriately</t>
  </si>
  <si>
    <t>All settings appropriately configured</t>
  </si>
  <si>
    <t>User Stories - Client User Stories</t>
  </si>
  <si>
    <r>
      <rPr>
        <b/>
        <sz val="11"/>
        <color rgb="FFFFFFFF"/>
        <rFont val="Inter"/>
      </rPr>
      <t xml:space="preserve">User Story
</t>
    </r>
    <r>
      <rPr>
        <i/>
        <sz val="11"/>
        <color rgb="FFFFFFFF"/>
        <rFont val="Inter"/>
      </rPr>
      <t>As an Agent, I want to be able to......</t>
    </r>
  </si>
  <si>
    <t>user stories created during implementation based on use cases</t>
  </si>
  <si>
    <t xml:space="preserve"> User Stories - Audience / Callers</t>
  </si>
  <si>
    <t>Note: This tab contains functions related to callers using the Studio Flow (IVR)</t>
  </si>
  <si>
    <t>User Story</t>
  </si>
  <si>
    <t>As a caller, I want to be able to......</t>
  </si>
  <si>
    <t>Testing/Temporary  Numbers: 
215 607 2929</t>
  </si>
  <si>
    <t>Before beginning testing please make sure you have the document, Incoming_ProgramNumbers open, as this will have the temporary Talkdesk Number associated to each program, as well as the email address in which you should recieve voicemails at. This document will be broken up into sections, the first section pertains to Business Hours, the second to Holidays, the third to Open, the forth to the Autopilot</t>
  </si>
  <si>
    <t>Leave a voicemail for smud</t>
  </si>
  <si>
    <t>With the contractor services hours module set to closed, call into the temporary number assigned to the queue.
Leave a voicemail and verify if the correct email inbox received the notification and the voicemail was assigned to the correct queue</t>
  </si>
  <si>
    <r>
      <rPr>
        <sz val="10"/>
        <color rgb="FF000000"/>
        <rFont val="Inter"/>
      </rPr>
      <t xml:space="preserve">* Refer to the </t>
    </r>
    <r>
      <rPr>
        <b/>
        <u/>
        <sz val="10"/>
        <color rgb="FF000000"/>
        <rFont val="Inter"/>
      </rPr>
      <t>UAT Update</t>
    </r>
    <r>
      <rPr>
        <sz val="10"/>
        <color rgb="FF000000"/>
        <rFont val="Inter"/>
      </rPr>
      <t xml:space="preserve"> file for more guidelines and support.</t>
    </r>
  </si>
  <si>
    <t>Leave a voicemail for loan enrollment</t>
  </si>
  <si>
    <t>Leave a voicemail for Geary_Pacific_ComfyCA</t>
  </si>
  <si>
    <t>Leave a voicemail for SVP</t>
  </si>
  <si>
    <t>Leave a voicemail for Carrier_Bryant_ICP</t>
  </si>
  <si>
    <t>Leave a voicemail for Rheem_Ruud</t>
  </si>
  <si>
    <t>Leave a voicemail for contractor services</t>
  </si>
  <si>
    <t>Leave a voicemail for East_Coast_Metals</t>
  </si>
  <si>
    <t>Leave a voicemail for LG</t>
  </si>
  <si>
    <t>Leave a voicemail for Go_Green</t>
  </si>
  <si>
    <t>Leave a voicemail for JEA_Residential</t>
  </si>
  <si>
    <t>With the customer service ec hours hours module set to closed, call into the temporary number assigned to the queue.
Leave a voicemail and verify if the correct email inbox received the notification and the voicemail was assigned to the correct queue</t>
  </si>
  <si>
    <t>Leave a voicemail for WSIP</t>
  </si>
  <si>
    <t>With the customer services hours module set to closed, call into the temporary number assigned to the queue.
Leave a voicemail and verify if the correct email inbox received the notification and the voicemail was assigned to the correct queue</t>
  </si>
  <si>
    <t>Leave a voicemail for Clean_Air</t>
  </si>
  <si>
    <t>Leave a voicemail for Southwest_Gas</t>
  </si>
  <si>
    <t>Leave a voicemail for Lennox</t>
  </si>
  <si>
    <t>Leave a voicemail for Atmos_Energy</t>
  </si>
  <si>
    <t>Leave a voicemail for EGIA_Info</t>
  </si>
  <si>
    <t>Leave a voicemail for CA_Turf</t>
  </si>
  <si>
    <t>Leave a voicemail for Receptionist</t>
  </si>
  <si>
    <t>Leave a voicemail for Anaheim_Residential</t>
  </si>
  <si>
    <t>Leave a voicemail for Dealer_Rebates</t>
  </si>
  <si>
    <t>With the dealer rebates hours module set to closed, call into the temporary number assigned to the queue.
Leave a voicemail and verify if the correct email inbox received the notification and the voicemail was assigned to the correct queue</t>
  </si>
  <si>
    <t>Leave a voicemail for Progrm_Solution_Dist_Sprt_2</t>
  </si>
  <si>
    <t>Leave a voicemail for Program_Solution_Dist_Sprt</t>
  </si>
  <si>
    <t>Leave a voicemail for EGIA_Foundation</t>
  </si>
  <si>
    <t>With the egia foundation hours module set to closed, call into the temporary number assigned to the queue.
Leave a voicemail and verify if the correct email inbox received the notification and the voicemail was assigned to the correct queue</t>
  </si>
  <si>
    <t>Leave a voicemail for EGIA_Tech_Help</t>
  </si>
  <si>
    <t>With the IT Help hours module set to closed, call into the temporary number assigned to the queue.
Leave a voicemail and verify if the correct email inbox received the notification and the voicemail was assigned to the correct queue</t>
  </si>
  <si>
    <t>Leave a voicemail for OPTIMUS</t>
  </si>
  <si>
    <t>*note there are two numbers to be called for optimus please call both temporary numbers
With the loan enrollment hours module set to closed, call into the temporary number assigned to the queue.
Leave a voicemail and verify if the correct email inbox received the notification and the voicemail was assigned to the correct queue</t>
  </si>
  <si>
    <t>Leave a voicemail for Trane_MBA</t>
  </si>
  <si>
    <t>With the member services hours module set to closed, call into the temporary number assigned to the queue.
Leave a voicemail and verify if the correct email inbox received the notification and the voicemail was assigned to the correct queue</t>
  </si>
  <si>
    <t>Leave a voicemail for American_Standard_MBA</t>
  </si>
  <si>
    <t>Leave a voicemail for Events_Services</t>
  </si>
  <si>
    <t>Leave a voicemail for Member_Services</t>
  </si>
  <si>
    <t>With the contractor services holiday module set to closed, call into the temporary number assigned to the queue.
Leave a voicemail and verify if the correct email inbox received the notification and the voicemail was assigned to the correct queue</t>
  </si>
  <si>
    <t>With the customer service ec holiday hours module set to closed, call into the temporary number assigned to the queue.
Leave a voicemail and verify if the correct email inbox received the notification and the voicemail was assigned to the correct queue</t>
  </si>
  <si>
    <t>With the customer services holiday module set to closed, call into the temporary number assigned to the queue.
Leave a voicemail and verify if the correct email inbox received the notification and the voicemail was assigned to the correct queue</t>
  </si>
  <si>
    <t>With the dealer rebates holiday module set to closed, call into the temporary number assigned to the queue.
Leave a voicemail and verify if the correct email inbox received the notification and the voicemail was assigned to the correct queue</t>
  </si>
  <si>
    <t>With the egia foundation holiday module set to closed, call into the temporary number assigned to the queue.
Leave a voicemail and verify if the correct email inbox received the notification and the voicemail was assigned to the correct queue</t>
  </si>
  <si>
    <t>With the IT Help holiday module set to closed, call into the temporary number assigned to the queue.
Leave a voicemail and verify if the correct email inbox received the notification and the voicemail was assigned to the correct queue</t>
  </si>
  <si>
    <t>*note there are two numbers to be called for optimus please call both temporary numbers
With the loan enrollment holiday module set to closed, call into the temporary number assigned to the queue.
Leave a voicemail and verify if the correct email inbox received the notification and the voicemail was assigned to the correct queue</t>
  </si>
  <si>
    <t>With the member services holiday module set to closed, call into the temporary number assigned to the queue.
Leave a voicemail and verify if the correct email inbox received the notification and the voicemail was assigned to the correct queue</t>
  </si>
  <si>
    <t xml:space="preserve">Speak to someone queued for Anaheim_Residential </t>
  </si>
  <si>
    <t>With all of the time of day modules and calendar modules set to open, call into the temporary number assigned to the skill(s).
Press option 1</t>
  </si>
  <si>
    <t>Speak to someone queued for Anaheim_Spanish_Residential</t>
  </si>
  <si>
    <t>With all of the time of day modules and calendar modules set to open, call into the temporary number assigned to the skill(s).
Press option 5</t>
  </si>
  <si>
    <t>Have a call transfered out to commercial</t>
  </si>
  <si>
    <t>With all of the time of day modules and calendar modules set to open, call into the temporary number assigned to the skill(s).
Press option 2</t>
  </si>
  <si>
    <t xml:space="preserve">Leave a voicemail for Anaheim_Residential </t>
  </si>
  <si>
    <t>Set all agents to unavailable
With all of the time of day modules and calendar modules set to open, call into the temporary number assigned to the skill(s).
Press option 1
While in queue press option 1</t>
  </si>
  <si>
    <t>Leave a voicemail for Anaheim_Spanish_Residential</t>
  </si>
  <si>
    <t>Set all agents to unavailable
With all of the time of day modules and calendar modules set to open, call into the temporary number assigned to the skill(s).
Press option 5
While in queue press option 1</t>
  </si>
  <si>
    <t>Speak to Nathaniel Odum</t>
  </si>
  <si>
    <t>With all of the time of day modules and calendar modules set to open, call into the temporary number assigned to the skill(s).
Press option 1
Press option 1</t>
  </si>
  <si>
    <t>Speak to Jose valadez</t>
  </si>
  <si>
    <t>With all of the time of day modules and calendar modules set to open, call into the temporary number assigned to the skill(s).
Press option 1
Press option 2</t>
  </si>
  <si>
    <t>Speak to Clinton Cramer</t>
  </si>
  <si>
    <t>With all of the time of day modules and calendar modules set to open, call into the temporary number assigned to the skill(s).
Press option 1
Press option 3</t>
  </si>
  <si>
    <t>Speak to Eddie Javaid</t>
  </si>
  <si>
    <t>With all of the time of day modules and calendar modules set to open, call into the temporary number assigned to the skill(s).
Press option 1
Press option 4</t>
  </si>
  <si>
    <t>Speak to Maria Alatorre</t>
  </si>
  <si>
    <t>With all of the time of day modules and calendar modules set to open, call into the temporary number assigned to the skill(s).
Press option 1
Press option 5</t>
  </si>
  <si>
    <t>Speak to someone queued for IT_Tech_Help</t>
  </si>
  <si>
    <t>With all of the time of day modules and calendar modules set to open, call into the temporary number assigned to the skill(s).
Press option 3</t>
  </si>
  <si>
    <t>Set all agents to unavailable
With all of the time of day modules and calendar modules set to open, call into the temporary number assigned to the skill(s).
Press option 3
While in queue press option 1</t>
  </si>
  <si>
    <t>Speak to someone based on extension IT FLOW</t>
  </si>
  <si>
    <t>With all of the time of day modules and calendar modules set to open, call into the temporary number assigned to the skill(s).
Press option 2
Key in the digit extension for that specific person</t>
  </si>
  <si>
    <t>Speak to someone based on extension OPTIMUS FLOW</t>
  </si>
  <si>
    <t>With all of the time of day modules and calendar modules set to open, call into the temporary number assigned to the skill(s).
Press option 1
Key in the digit extension for that specific person</t>
  </si>
  <si>
    <t>Speak to someone queued for loan enrollment</t>
  </si>
  <si>
    <t>Speak to someone queued for optimus</t>
  </si>
  <si>
    <t>With all of the time of day modules and calendar modules set to open, call into the temporary number assigned to the skill(s).
Press option 3
Press options 1 2 3 4 5 or 0</t>
  </si>
  <si>
    <t>With all of the time of day modules and calendar modules set to open, call into the temporary number assigned to the skill(s).
Press option 4
Press options 1 2 3 4 5 or 0</t>
  </si>
  <si>
    <t>Have a call transfered out to greensky</t>
  </si>
  <si>
    <t>With all of the time of day modules and calendar modules set to open, call into the temporary number assigned to the skill(s).
Press option 5
Press option 1</t>
  </si>
  <si>
    <t>Have a call transfered out to wellsfargo</t>
  </si>
  <si>
    <t>With all of the time of day modules and calendar modules set to open, call into the temporary number assigned to the skill(s).
Press option 5
Press option 2</t>
  </si>
  <si>
    <t>Have a call transfered out to ftl</t>
  </si>
  <si>
    <t>With all of the time of day modules and calendar modules set to open, call into the temporary number assigned to the skill(s).
Press option 5
Press option 3</t>
  </si>
  <si>
    <t>Have a call transfered out to foundation</t>
  </si>
  <si>
    <t>With all of the time of day modules and calendar modules set to open, call into the temporary number assigned to the skill(s).
Press option 5
Press option 4</t>
  </si>
  <si>
    <t>Have a call transfered out to advantage alliance</t>
  </si>
  <si>
    <t>With all of the time of day modules and calendar modules set to open, call into the temporary number assigned to the skill(s).
Press option 5
Press option 5</t>
  </si>
  <si>
    <t>Have a call transfered out to microve</t>
  </si>
  <si>
    <t>With all of the time of day modules and calendar modules set to open, call into the temporary number assigned to the skill(s).
Press option 5
Press option 6</t>
  </si>
  <si>
    <t>Have a call transfered out to optimus</t>
  </si>
  <si>
    <t>With all of the time of day modules and calendar modules set to open, call into the temporary number assigned to the skill(s).
Press option 5
Press option 7</t>
  </si>
  <si>
    <t>Leave a voicemail for optimus</t>
  </si>
  <si>
    <t>Set all agents to unavailable
With all of the time of day modules and calendar modules set to open, call into the temporary number assigned to the skill(s).
Press option 4
While in queue press option 1</t>
  </si>
  <si>
    <t>Speak to someone queued for EGIA_Foundation</t>
  </si>
  <si>
    <t xml:space="preserve">With all of the time of day modules and calendar modules set to open, call into the temporary number assigned to the skill(s).
</t>
  </si>
  <si>
    <t>Speak to someone queued for WSIP</t>
  </si>
  <si>
    <t>Speak to someone queued for Clean_Air</t>
  </si>
  <si>
    <t>Speak to someone queued for Member_Services</t>
  </si>
  <si>
    <t>Speak to someone queued for Lennox</t>
  </si>
  <si>
    <t>Speak to someone queued for Atmos_Energy</t>
  </si>
  <si>
    <t>Speak to someone queued for EGIA_Info</t>
  </si>
  <si>
    <t>Speak to someone queued for JEA_Residential</t>
  </si>
  <si>
    <t>Speak to someone queued for Go_Green</t>
  </si>
  <si>
    <t>Speak to someone queued for Clean_Power_Alliance</t>
  </si>
  <si>
    <t xml:space="preserve">Set all agents to unavailable
With all of the time of day modules and calendar modules set to open, call into the temporary number assigned to the skill(s).
</t>
  </si>
  <si>
    <t>Leave a voicemail for Clean_Power_Alliance</t>
  </si>
  <si>
    <t>Speak to someone queued for Trane_MBA</t>
  </si>
  <si>
    <t>Speak to someone queued for American_Standard_MBA</t>
  </si>
  <si>
    <t>Speak to someone queued for Loan_Enrollment</t>
  </si>
  <si>
    <t>Speak to someone queued for Events_Services</t>
  </si>
  <si>
    <t>Speak to someone queued for Geary_Pacific_ComfyCA</t>
  </si>
  <si>
    <t>Speak to someone queued for Carrier_Bryant_ICP</t>
  </si>
  <si>
    <t>Speak to someone queued for Rheem_Ruud</t>
  </si>
  <si>
    <t>Speak to someone queued for Contractor_services</t>
  </si>
  <si>
    <t>Speak to someone queued for Dealer_Rebates</t>
  </si>
  <si>
    <t>Speak to someone queued for East_Coast_Metals</t>
  </si>
  <si>
    <t>Speak to someone queued for Southwest_Gas</t>
  </si>
  <si>
    <t>Speak to someone queued for Progrm_Solution_Dist_Sprt_2</t>
  </si>
  <si>
    <t>Speak to someone queued for Program_Solution_Dist_Sprt</t>
  </si>
  <si>
    <t>Set all agents to unavailable
With all of the time of day modules and calendar modules set to open, call into the temporary number assigned to the skill(s).
Press option 2
Press option 1 while in queue</t>
  </si>
  <si>
    <t>Leave a voicemail for Loan_Enrollment</t>
  </si>
  <si>
    <t>Leave a voicemail for Contractor_services</t>
  </si>
  <si>
    <t>Speak to someone based on extension P2 FLOW</t>
  </si>
  <si>
    <t>Speak to someone queued for SMUD</t>
  </si>
  <si>
    <t>Speak to someone queued for SVP</t>
  </si>
  <si>
    <t>Speak to someone queued for LG</t>
  </si>
  <si>
    <t>Leave a voicemail for SMUD</t>
  </si>
  <si>
    <t>Set all agents to unavailable
With all of the time of day modules and calendar modules set to open, call into the temporary number assigned to the skill(s).
Press option 1
Press option 1 while in queue</t>
  </si>
  <si>
    <t>Set all agents to unavailable
With all of the time of day modules and calendar modules set to open, call into the temporary number assigned to the skill(s).
Press option 2</t>
  </si>
  <si>
    <t>Speak to someone queued for member_services</t>
  </si>
  <si>
    <t>Speak to someone queued for dealer_rebates</t>
  </si>
  <si>
    <t>Speak to someone queued for reception</t>
  </si>
  <si>
    <t>With all of the time of day modules and calendar modules set to open, call into the temporary number assigned to the skill(s).
Press option 4</t>
  </si>
  <si>
    <t>With all of the time of day modules and calendar modules set to open, call into the temporary number assigned to the skill(s).
Press option 5
Key in the digit extension for that specific person</t>
  </si>
  <si>
    <t>Check rebate status Socal</t>
  </si>
  <si>
    <t>In order to test the rebate status' properly before beginning identify 5 qualifying users for the following scenarios
Turf = Y
Program Type = Residential
Turf = N
Program Type = Residential
Turf = Y
Program Type = Commercial
Turf = N
Program Type = Commercial
A user with multiple rebates
To test each of the following scenarios is the same, first within the automation designer change the package content to user's ANI you want to test with
After this is complete, call into the Socal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"met_general, met_commericial, etc."</t>
  </si>
  <si>
    <t>Check rebate status Tampa</t>
  </si>
  <si>
    <t>In order to test the rebate status' properly before beginning identify 3 qualifying users for the following scenarios
Turf = T
Program Type = Residential
Turf = T
Program Type = Commercial
A user with multiple rebates
To test each of the following scenarios is the same, first within the automation designer change the package content to user's ANI you want to test with
After this is complete, call into the Tampa temporary number and when prompted say "rebate status"
Key in the users zipcode followed by the pound sign
Verify that information is correctly displayed
If testing a user with multiple rebates say next to cycle through the rebates until you find the one you want then say this one.
After you have found the rebate you want say "agent" and verify it routes to the proper queue "tbw_res, etc."</t>
  </si>
  <si>
    <t>Contractor Services</t>
  </si>
  <si>
    <t>Customer Service EC</t>
  </si>
  <si>
    <t>Customer Services</t>
  </si>
  <si>
    <t>Dealer Rebates</t>
  </si>
  <si>
    <t>EGIA Fodunation</t>
  </si>
  <si>
    <t>IT Help</t>
  </si>
  <si>
    <t>Loan Enrollment</t>
  </si>
  <si>
    <t>Member Services</t>
  </si>
  <si>
    <t>Anaheim</t>
  </si>
  <si>
    <t>IT Flow</t>
  </si>
  <si>
    <t>OPTIMUS</t>
  </si>
  <si>
    <t>P1</t>
  </si>
  <si>
    <t>P2</t>
  </si>
  <si>
    <t>P2VM</t>
  </si>
  <si>
    <t>Reception</t>
  </si>
  <si>
    <t>Tampa</t>
  </si>
  <si>
    <t>Socal</t>
  </si>
  <si>
    <t>Clinton</t>
  </si>
  <si>
    <t>The IVR introduces itself as a "self help agent" and does not give the Tampa introduction. I can't test it with a rebate number. The call went through the TalkDesk and was labeled "MET GENERAL"</t>
  </si>
  <si>
    <t>the IVR is for Anaheim, I can't test it</t>
  </si>
  <si>
    <t>? Not sure what this is, no number option to dial on the number list</t>
  </si>
  <si>
    <t>good</t>
  </si>
  <si>
    <t>Adriana Arevalo</t>
  </si>
  <si>
    <t>I had to dial 3 and then 2 to get to a rep</t>
  </si>
  <si>
    <t>the IVR mentioned optimus but the call came through TalkDesk as "loan enrollment"</t>
  </si>
  <si>
    <t>GOOD</t>
  </si>
  <si>
    <t>not sure what this is, there's no number option to call</t>
  </si>
  <si>
    <t>the IVR is for Trane, not program solution dist sprt. Voicemail left was labeled Trane as well</t>
  </si>
  <si>
    <t>the IVR is for EGIA foundation, not Progrm Solution Dist Sprt 2. Voicemail left was labeled as EGIA foundation</t>
  </si>
  <si>
    <t>the IVR is for Trane, not SouthWestGas. Also, I had to leave two voicemails before one went through</t>
  </si>
  <si>
    <t>the IVR is for Trane, a totally different program from East Coast Metals</t>
  </si>
  <si>
    <t>the IVR is for Redding, a totally different program</t>
  </si>
  <si>
    <t>it requires a 3 digit extension. After not entering an extension, it allows me to leave a voicemail but it goes to Reception.</t>
  </si>
  <si>
    <t>the IVR is for Trane MBA, call comes through as Trane MBA</t>
  </si>
  <si>
    <t xml:space="preserve">the IVR is for EGIA foundation, call came in as EGIA foundation </t>
  </si>
  <si>
    <t>IVR is for Redding (a program no longer in use) after asking for an extension, it lead me to EGIA reception</t>
  </si>
  <si>
    <t>call goes to reception</t>
  </si>
  <si>
    <t>program no longer in existence</t>
  </si>
  <si>
    <t>I dialed twice and left a voicemail, but the voicemail never arrived</t>
  </si>
  <si>
    <t>good, I didn't have to press anything to get to an agent, it ignored my buttons and went directly to a person</t>
  </si>
  <si>
    <t>the call ended abruptly after the IVR said there were no agents available. Option 1 did not exist because the IVR complelely ignored that option, because it automatically transferred me to wait for an agent even without pressing 1</t>
  </si>
  <si>
    <t xml:space="preserve">I was queued for a real representative </t>
  </si>
  <si>
    <t>the call ended abruptly after I dialed the final 5, but it did come up in the talkdesk queue temporarily</t>
  </si>
  <si>
    <t>good, I got a real representative named Kyla?</t>
  </si>
  <si>
    <t>good, this is another call similar to the last where it's routing me to a real agent, not a test</t>
  </si>
  <si>
    <t>good,this is another call similar to the last where it's routing me to a real agent, not a test</t>
  </si>
  <si>
    <t>good, however, after dialing 1 and selecting English it asked for a 10digit application ID. Afterwards, I dialed 0 and finally told me to wait for a representative. The IVR stated I had a wait time of 1 minute but it transferred me to a real agent named Josh!</t>
  </si>
  <si>
    <t>good, all I had to do was dial 4 and I didn't have to select a second option</t>
  </si>
  <si>
    <t>I don't have an extension to try</t>
  </si>
  <si>
    <t xml:space="preserve">the option 5 was selected for Spanish but the prompt continued to be English. The call was labeled as "spanish" on the call-taker end despite everything. When I say "español" for Spanish option, the IVR does not recognize it, only dialing 5 is recognized for Spanish. </t>
  </si>
  <si>
    <t>I pressed 2 but it continues to ask if I am calling for residential or commercial. I have to press 4 to get to commercial (there were many options to choose from) and then it goes to voicemail, despite there being a rep available</t>
  </si>
  <si>
    <t>I selected 5 and it says "a rep will be with you" in English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</si>
</sst>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6">
    <font>
      <sz val="10"/>
      <color rgb="FF000000"/>
      <name val="Arial"/>
      <scheme val="minor"/>
    </font>
    <font>
      <b/>
      <sz val="20"/>
      <color rgb="FFFFFFFF"/>
      <name val="Inter"/>
    </font>
    <font>
      <sz val="10"/>
      <name val="Arial"/>
    </font>
    <font>
      <sz val="20"/>
      <color rgb="FFFFFFFF"/>
      <name val="Inter"/>
    </font>
    <font>
      <b/>
      <sz val="11"/>
      <color rgb="FFFFFFFF"/>
      <name val="Inter"/>
    </font>
    <font>
      <sz val="10"/>
      <color theme="1"/>
      <name val="Inter"/>
    </font>
    <font>
      <b/>
      <sz val="11"/>
      <color rgb="FF000000"/>
      <name val="Inter"/>
    </font>
    <font>
      <sz val="8"/>
      <color theme="1"/>
      <name val="Inter"/>
    </font>
    <font>
      <sz val="11"/>
      <color theme="1"/>
      <name val="Inter"/>
    </font>
    <font>
      <b/>
      <u/>
      <sz val="10"/>
      <color rgb="FF0000FF"/>
      <name val="Inter"/>
    </font>
    <font>
      <sz val="11"/>
      <color rgb="FF5405BD"/>
      <name val="Inter"/>
    </font>
    <font>
      <b/>
      <u/>
      <sz val="10"/>
      <color rgb="FF1155CC"/>
      <name val="Inter"/>
    </font>
    <font>
      <u/>
      <sz val="10"/>
      <color theme="10"/>
      <name val="Arial"/>
    </font>
    <font>
      <sz val="11"/>
      <color rgb="FF000000"/>
      <name val="Inter"/>
    </font>
    <font>
      <b/>
      <u/>
      <sz val="10"/>
      <color rgb="FF0000FF"/>
      <name val="Inter"/>
    </font>
    <font>
      <u/>
      <sz val="10"/>
      <color rgb="FF5405BD"/>
      <name val="Inter"/>
    </font>
    <font>
      <sz val="10"/>
      <color rgb="FF5405BD"/>
      <name val="Inter"/>
    </font>
    <font>
      <b/>
      <sz val="10"/>
      <color theme="1"/>
      <name val="Inter"/>
    </font>
    <font>
      <b/>
      <u/>
      <sz val="20"/>
      <color rgb="FFFFFFFF"/>
      <name val="Inter"/>
    </font>
    <font>
      <b/>
      <u/>
      <sz val="10"/>
      <color rgb="FF000000"/>
      <name val="Inter"/>
    </font>
    <font>
      <b/>
      <sz val="10"/>
      <color rgb="FF000000"/>
      <name val="Inter"/>
    </font>
    <font>
      <b/>
      <sz val="10"/>
      <color rgb="FF5405BD"/>
      <name val="Inter"/>
    </font>
    <font>
      <sz val="10"/>
      <color theme="1"/>
      <name val="Arial"/>
    </font>
    <font>
      <sz val="10"/>
      <color rgb="FF000000"/>
      <name val="Inter"/>
    </font>
    <font>
      <i/>
      <sz val="10"/>
      <color theme="1"/>
      <name val="Inter"/>
    </font>
    <font>
      <b/>
      <sz val="10"/>
      <color theme="1"/>
      <name val="Poppins"/>
    </font>
    <font>
      <sz val="10"/>
      <color theme="1"/>
      <name val="Poppins"/>
    </font>
    <font>
      <b/>
      <sz val="10"/>
      <color rgb="FF000000"/>
      <name val="Roboto"/>
    </font>
    <font>
      <b/>
      <sz val="10"/>
      <color rgb="FF5405BD"/>
      <name val="Roboto"/>
    </font>
    <font>
      <sz val="11"/>
      <color rgb="FF000000"/>
      <name val="Arial"/>
    </font>
    <font>
      <sz val="11"/>
      <color theme="1"/>
      <name val="Arial"/>
    </font>
    <font>
      <u/>
      <sz val="11"/>
      <color rgb="FF0000FF"/>
      <name val="Inter"/>
    </font>
    <font>
      <u/>
      <sz val="11"/>
      <color rgb="FF0000FF"/>
      <name val="Inter"/>
    </font>
    <font>
      <i/>
      <sz val="11"/>
      <color theme="1"/>
      <name val="Inter"/>
    </font>
    <font>
      <u/>
      <sz val="11"/>
      <color rgb="FF000000"/>
      <name val="Inter"/>
    </font>
    <font>
      <u/>
      <sz val="11"/>
      <color rgb="FF0000FF"/>
      <name val="Inter"/>
    </font>
    <font>
      <u/>
      <sz val="11"/>
      <color rgb="FF1155CC"/>
      <name val="Inter"/>
    </font>
    <font>
      <i/>
      <sz val="11"/>
      <color rgb="FF999999"/>
      <name val="Inter"/>
    </font>
    <font>
      <sz val="10"/>
      <color theme="1"/>
      <name val="Arial"/>
      <scheme val="minor"/>
    </font>
    <font>
      <i/>
      <sz val="11"/>
      <color rgb="FFFFFFFF"/>
      <name val="Inter"/>
    </font>
    <font>
      <sz val="11"/>
      <color rgb="FFFFFFFF"/>
      <name val="Inter"/>
    </font>
    <font>
      <sz val="10"/>
      <color rgb="FF000000"/>
      <name val="Arial"/>
      <scheme val="minor"/>
    </font>
    <font>
      <sz val="10"/>
      <color theme="1"/>
      <name val="Arial"/>
      <family val="2"/>
    </font>
    <font>
      <sz val="10"/>
      <color theme="0"/>
      <name val="Inter"/>
    </font>
    <font>
      <sz val="10"/>
      <color rgb="FF000000"/>
      <name val="Arial"/>
      <family val="2"/>
    </font>
    <font>
      <sz val="10"/>
      <name val="Arial"/>
      <family val="2"/>
    </font>
  </fonts>
  <fills count="40">
    <fill>
      <patternFill patternType="none"/>
    </fill>
    <fill>
      <patternFill patternType="gray125"/>
    </fill>
    <fill>
      <patternFill patternType="solid">
        <fgColor theme="7"/>
        <bgColor theme="7"/>
      </patternFill>
    </fill>
    <fill>
      <patternFill patternType="solid">
        <fgColor theme="1"/>
        <bgColor theme="1"/>
      </patternFill>
    </fill>
    <fill>
      <patternFill patternType="solid">
        <fgColor rgb="FFD9EAD3"/>
        <bgColor rgb="FFD9EAD3"/>
      </patternFill>
    </fill>
    <fill>
      <patternFill patternType="solid">
        <fgColor rgb="FFF3F3F3"/>
        <bgColor rgb="FFF3F3F3"/>
      </patternFill>
    </fill>
    <fill>
      <patternFill patternType="solid">
        <fgColor rgb="FFEFEFEF"/>
        <bgColor rgb="FFEFEFEF"/>
      </patternFill>
    </fill>
    <fill>
      <patternFill patternType="solid">
        <fgColor theme="0"/>
        <bgColor theme="0"/>
      </patternFill>
    </fill>
    <fill>
      <patternFill patternType="solid">
        <fgColor rgb="FFFFFFFF"/>
        <bgColor rgb="FFFFFFFF"/>
      </patternFill>
    </fill>
    <fill>
      <patternFill patternType="solid">
        <fgColor rgb="FFD9D2E9"/>
        <bgColor rgb="FFD9D2E9"/>
      </patternFill>
    </fill>
    <fill>
      <patternFill patternType="solid">
        <fgColor rgb="FFE6B8AF"/>
        <bgColor rgb="FFE6B8AF"/>
      </patternFill>
    </fill>
    <fill>
      <patternFill patternType="solid">
        <fgColor rgb="FFFCE5CD"/>
        <bgColor rgb="FFFCE5CD"/>
      </patternFill>
    </fill>
    <fill>
      <patternFill patternType="solid">
        <fgColor rgb="FFC9DAF8"/>
        <bgColor rgb="FFC9DAF8"/>
      </patternFill>
    </fill>
    <fill>
      <patternFill patternType="solid">
        <fgColor rgb="FFDD7E6B"/>
        <bgColor rgb="FFDD7E6B"/>
      </patternFill>
    </fill>
    <fill>
      <patternFill patternType="solid">
        <fgColor rgb="FFFFE599"/>
        <bgColor rgb="FFFFE599"/>
      </patternFill>
    </fill>
    <fill>
      <patternFill patternType="solid">
        <fgColor rgb="FFC27BA0"/>
        <bgColor rgb="FFC27BA0"/>
      </patternFill>
    </fill>
    <fill>
      <patternFill patternType="solid">
        <fgColor rgb="FFD9D2EA"/>
        <bgColor rgb="FFD9D2EA"/>
      </patternFill>
    </fill>
    <fill>
      <patternFill patternType="solid">
        <fgColor rgb="FFE2B8AE"/>
        <bgColor rgb="FFE2B8AE"/>
      </patternFill>
    </fill>
    <fill>
      <patternFill patternType="solid">
        <fgColor rgb="FFFAE5CC"/>
        <bgColor rgb="FFFAE5CC"/>
      </patternFill>
    </fill>
    <fill>
      <patternFill patternType="solid">
        <fgColor rgb="FFDAEAD2"/>
        <bgColor rgb="FFDAEAD2"/>
      </patternFill>
    </fill>
    <fill>
      <patternFill patternType="solid">
        <fgColor rgb="FFCBDAF9"/>
        <bgColor rgb="FFCBDAF9"/>
      </patternFill>
    </fill>
    <fill>
      <patternFill patternType="solid">
        <fgColor rgb="FFD67D69"/>
        <bgColor rgb="FFD67D69"/>
      </patternFill>
    </fill>
    <fill>
      <patternFill patternType="solid">
        <fgColor rgb="FFFCE594"/>
        <bgColor rgb="FFFCE594"/>
      </patternFill>
    </fill>
    <fill>
      <patternFill patternType="solid">
        <fgColor rgb="FFBD7BA1"/>
        <bgColor rgb="FFBD7BA1"/>
      </patternFill>
    </fill>
    <fill>
      <patternFill patternType="solid">
        <fgColor rgb="FF6AA84F"/>
        <bgColor rgb="FF6AA84F"/>
      </patternFill>
    </fill>
    <fill>
      <patternFill patternType="solid">
        <fgColor rgb="FFF66B00"/>
        <bgColor rgb="FFF66B00"/>
      </patternFill>
    </fill>
    <fill>
      <patternFill patternType="solid">
        <fgColor rgb="FFCC0000"/>
        <bgColor rgb="FFCC0000"/>
      </patternFill>
    </fill>
    <fill>
      <patternFill patternType="solid">
        <fgColor rgb="FF60A15F"/>
        <bgColor rgb="FF60A15F"/>
      </patternFill>
    </fill>
    <fill>
      <patternFill patternType="solid">
        <fgColor rgb="FF12516B"/>
        <bgColor rgb="FF12516B"/>
      </patternFill>
    </fill>
    <fill>
      <patternFill patternType="solid">
        <fgColor theme="8"/>
        <bgColor theme="8"/>
      </patternFill>
    </fill>
    <fill>
      <patternFill patternType="solid">
        <fgColor rgb="FFB45F06"/>
        <bgColor rgb="FFB45F06"/>
      </patternFill>
    </fill>
    <fill>
      <patternFill patternType="solid">
        <fgColor rgb="FF274E13"/>
        <bgColor rgb="FF274E13"/>
      </patternFill>
    </fill>
    <fill>
      <patternFill patternType="solid">
        <fgColor rgb="FF0B5394"/>
        <bgColor rgb="FF0B5394"/>
      </patternFill>
    </fill>
    <fill>
      <patternFill patternType="solid">
        <fgColor rgb="FF00FF00"/>
        <bgColor rgb="FF00FF00"/>
      </patternFill>
    </fill>
    <fill>
      <patternFill patternType="solid">
        <fgColor rgb="FF00FFFF"/>
        <bgColor rgb="FF00FFFF"/>
      </patternFill>
    </fill>
    <fill>
      <patternFill patternType="solid">
        <fgColor rgb="FF1F5496"/>
        <bgColor rgb="FF1F5496"/>
      </patternFill>
    </fill>
    <fill>
      <patternFill patternType="solid">
        <fgColor rgb="FF2C4E0E"/>
        <bgColor rgb="FF2C4E0E"/>
      </patternFill>
    </fill>
    <fill>
      <patternFill patternType="solid">
        <fgColor rgb="FFAE5E00"/>
        <bgColor rgb="FFAE5E00"/>
      </patternFill>
    </fill>
    <fill>
      <patternFill patternType="solid">
        <fgColor rgb="FF134F5C"/>
        <bgColor rgb="FF134F5C"/>
      </patternFill>
    </fill>
    <fill>
      <patternFill patternType="solid">
        <fgColor rgb="FFC30000"/>
        <bgColor rgb="FFC30000"/>
      </patternFill>
    </fill>
  </fills>
  <borders count="28">
    <border>
      <left/>
      <right/>
      <top/>
      <bottom/>
      <diagonal/>
    </border>
    <border>
      <left/>
      <right/>
      <top/>
      <bottom/>
      <diagonal/>
    </border>
    <border>
      <left/>
      <right/>
      <top/>
      <bottom/>
      <diagonal/>
    </border>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hair">
        <color rgb="FF000000"/>
      </left>
      <right style="hair">
        <color rgb="FF000000"/>
      </right>
      <top style="hair">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s>
  <cellStyleXfs count="2">
    <xf numFmtId="0" fontId="0" fillId="0" borderId="0"/>
    <xf numFmtId="0" fontId="41" fillId="0" borderId="4"/>
  </cellStyleXfs>
  <cellXfs count="260">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0" fontId="5" fillId="0" borderId="0" xfId="0" applyFont="1"/>
    <xf numFmtId="10" fontId="6" fillId="0" borderId="0" xfId="0" applyNumberFormat="1" applyFont="1" applyAlignment="1">
      <alignment horizontal="center" vertical="center"/>
    </xf>
    <xf numFmtId="0" fontId="5" fillId="0" borderId="0" xfId="0" applyFont="1" applyAlignment="1">
      <alignment horizontal="center" vertical="center"/>
    </xf>
    <xf numFmtId="0" fontId="4" fillId="0" borderId="0" xfId="0" applyFont="1" applyAlignment="1">
      <alignment vertical="center"/>
    </xf>
    <xf numFmtId="0" fontId="4" fillId="3" borderId="4" xfId="0" applyFont="1" applyFill="1" applyBorder="1" applyAlignment="1">
      <alignment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0" fontId="10" fillId="0" borderId="0" xfId="0"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xf>
    <xf numFmtId="0" fontId="14" fillId="0" borderId="0" xfId="0" applyFont="1" applyAlignment="1">
      <alignment horizontal="center"/>
    </xf>
    <xf numFmtId="0" fontId="15" fillId="0" borderId="0" xfId="0" applyFont="1" applyAlignment="1">
      <alignment horizontal="center" vertical="center"/>
    </xf>
    <xf numFmtId="0" fontId="5" fillId="0" borderId="0" xfId="0" applyFont="1" applyAlignment="1">
      <alignment horizontal="center"/>
    </xf>
    <xf numFmtId="0" fontId="16" fillId="0" borderId="0" xfId="0" applyFont="1"/>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11" xfId="0" applyFont="1" applyBorder="1" applyAlignment="1">
      <alignment horizontal="left" vertical="center" wrapText="1"/>
    </xf>
    <xf numFmtId="0" fontId="5" fillId="4" borderId="12" xfId="0" applyFont="1" applyFill="1" applyBorder="1" applyAlignment="1">
      <alignment horizontal="left" vertical="center" wrapText="1"/>
    </xf>
    <xf numFmtId="0" fontId="5" fillId="0" borderId="13" xfId="0" applyFont="1" applyBorder="1" applyAlignment="1">
      <alignment vertical="center" wrapText="1"/>
    </xf>
    <xf numFmtId="0" fontId="5" fillId="0" borderId="15" xfId="0" applyFont="1" applyBorder="1" applyAlignment="1">
      <alignment horizontal="left" vertical="center" wrapText="1"/>
    </xf>
    <xf numFmtId="0" fontId="3" fillId="2" borderId="4" xfId="0" applyFont="1" applyFill="1" applyBorder="1" applyAlignment="1">
      <alignment horizontal="right" vertical="center"/>
    </xf>
    <xf numFmtId="0" fontId="20" fillId="0" borderId="0" xfId="0" applyFont="1" applyAlignment="1">
      <alignment vertical="center"/>
    </xf>
    <xf numFmtId="0" fontId="4" fillId="3" borderId="5" xfId="0" applyFont="1" applyFill="1" applyBorder="1" applyAlignment="1">
      <alignment horizontal="center" vertical="center" wrapText="1"/>
    </xf>
    <xf numFmtId="0" fontId="4" fillId="3" borderId="5" xfId="0" applyFont="1" applyFill="1" applyBorder="1" applyAlignment="1">
      <alignment horizontal="left" vertical="center" wrapText="1"/>
    </xf>
    <xf numFmtId="0" fontId="23" fillId="6" borderId="5" xfId="0" applyFont="1" applyFill="1" applyBorder="1" applyAlignment="1">
      <alignment horizontal="left" vertical="center" wrapText="1"/>
    </xf>
    <xf numFmtId="0" fontId="23" fillId="6" borderId="5" xfId="0" applyFont="1" applyFill="1" applyBorder="1" applyAlignment="1">
      <alignment vertical="center" wrapText="1"/>
    </xf>
    <xf numFmtId="0" fontId="5" fillId="6" borderId="5" xfId="0" applyFont="1" applyFill="1" applyBorder="1" applyAlignment="1">
      <alignment vertical="center"/>
    </xf>
    <xf numFmtId="0" fontId="5" fillId="6" borderId="5" xfId="0" applyFont="1" applyFill="1" applyBorder="1" applyAlignment="1">
      <alignment vertical="center" wrapText="1"/>
    </xf>
    <xf numFmtId="0" fontId="5" fillId="6" borderId="4" xfId="0" applyFont="1" applyFill="1" applyBorder="1"/>
    <xf numFmtId="0" fontId="23" fillId="7" borderId="5" xfId="0" applyFont="1" applyFill="1" applyBorder="1" applyAlignment="1">
      <alignment horizontal="left" vertical="center" wrapText="1"/>
    </xf>
    <xf numFmtId="0" fontId="5" fillId="7" borderId="5" xfId="0" applyFont="1" applyFill="1" applyBorder="1" applyAlignment="1">
      <alignment vertical="center"/>
    </xf>
    <xf numFmtId="0" fontId="24" fillId="7" borderId="5" xfId="0" applyFont="1" applyFill="1" applyBorder="1" applyAlignment="1">
      <alignment vertical="center" wrapText="1"/>
    </xf>
    <xf numFmtId="0" fontId="5" fillId="7" borderId="4" xfId="0" applyFont="1" applyFill="1" applyBorder="1"/>
    <xf numFmtId="0" fontId="5" fillId="6" borderId="4" xfId="0" applyFont="1" applyFill="1" applyBorder="1" applyAlignment="1">
      <alignment vertical="center"/>
    </xf>
    <xf numFmtId="0" fontId="5" fillId="7" borderId="5" xfId="0" applyFont="1" applyFill="1" applyBorder="1" applyAlignment="1">
      <alignment vertical="center" wrapText="1"/>
    </xf>
    <xf numFmtId="0" fontId="5" fillId="7" borderId="4" xfId="0" applyFont="1" applyFill="1" applyBorder="1" applyAlignment="1">
      <alignment vertical="center"/>
    </xf>
    <xf numFmtId="0" fontId="5" fillId="8" borderId="5" xfId="0" applyFont="1" applyFill="1" applyBorder="1"/>
    <xf numFmtId="0" fontId="23" fillId="7" borderId="5" xfId="0" applyFont="1" applyFill="1" applyBorder="1" applyAlignment="1">
      <alignment vertical="center"/>
    </xf>
    <xf numFmtId="0" fontId="5" fillId="0" borderId="0" xfId="0" applyFont="1" applyAlignment="1">
      <alignment horizontal="left"/>
    </xf>
    <xf numFmtId="0" fontId="5" fillId="0" borderId="0" xfId="0" applyFont="1" applyAlignment="1">
      <alignment wrapText="1"/>
    </xf>
    <xf numFmtId="0" fontId="22" fillId="0" borderId="0" xfId="0" applyFont="1" applyAlignment="1">
      <alignment horizontal="left"/>
    </xf>
    <xf numFmtId="0" fontId="26" fillId="0" borderId="10" xfId="0" applyFont="1" applyBorder="1" applyAlignment="1">
      <alignment vertical="center" wrapText="1"/>
    </xf>
    <xf numFmtId="0" fontId="26" fillId="0" borderId="11" xfId="0" applyFont="1" applyBorder="1" applyAlignment="1">
      <alignment vertical="center" wrapText="1"/>
    </xf>
    <xf numFmtId="0" fontId="26" fillId="0" borderId="11" xfId="0" applyFont="1" applyBorder="1" applyAlignment="1">
      <alignment horizontal="left" vertical="center" wrapText="1"/>
    </xf>
    <xf numFmtId="0" fontId="26" fillId="0" borderId="13" xfId="0" applyFont="1" applyBorder="1" applyAlignment="1">
      <alignment vertical="center" wrapText="1"/>
    </xf>
    <xf numFmtId="0" fontId="26" fillId="0" borderId="15" xfId="0" applyFont="1" applyBorder="1" applyAlignment="1">
      <alignment horizontal="left" vertical="center" wrapText="1"/>
    </xf>
    <xf numFmtId="0" fontId="26" fillId="0" borderId="0" xfId="0" applyFont="1" applyAlignment="1">
      <alignment vertical="center"/>
    </xf>
    <xf numFmtId="0" fontId="27" fillId="0" borderId="0" xfId="0" applyFont="1" applyAlignment="1">
      <alignment vertical="center"/>
    </xf>
    <xf numFmtId="0" fontId="8" fillId="8" borderId="5" xfId="0" applyFont="1" applyFill="1" applyBorder="1" applyAlignment="1">
      <alignment vertical="center"/>
    </xf>
    <xf numFmtId="0" fontId="13" fillId="7" borderId="5" xfId="0" applyFont="1" applyFill="1" applyBorder="1" applyAlignment="1">
      <alignment horizontal="left" vertical="center" wrapText="1"/>
    </xf>
    <xf numFmtId="0" fontId="13" fillId="7" borderId="5" xfId="0" applyFont="1" applyFill="1" applyBorder="1" applyAlignment="1">
      <alignment vertical="center" wrapText="1"/>
    </xf>
    <xf numFmtId="0" fontId="8" fillId="7" borderId="5" xfId="0" applyFont="1" applyFill="1" applyBorder="1" applyAlignment="1">
      <alignment horizontal="center" vertical="center"/>
    </xf>
    <xf numFmtId="0" fontId="8" fillId="7" borderId="5" xfId="0" applyFont="1" applyFill="1" applyBorder="1" applyAlignment="1">
      <alignment vertical="center"/>
    </xf>
    <xf numFmtId="0" fontId="8" fillId="7" borderId="5" xfId="0" applyFont="1" applyFill="1" applyBorder="1" applyAlignment="1">
      <alignment vertical="center" wrapText="1"/>
    </xf>
    <xf numFmtId="0" fontId="8" fillId="7" borderId="4" xfId="0" applyFont="1" applyFill="1" applyBorder="1"/>
    <xf numFmtId="0" fontId="29" fillId="0" borderId="0" xfId="0" applyFont="1"/>
    <xf numFmtId="0" fontId="30" fillId="0" borderId="5" xfId="0" applyFont="1" applyBorder="1"/>
    <xf numFmtId="0" fontId="13" fillId="6" borderId="5" xfId="0" applyFont="1" applyFill="1" applyBorder="1" applyAlignment="1">
      <alignment horizontal="left" vertical="center" wrapText="1"/>
    </xf>
    <xf numFmtId="0" fontId="13" fillId="6" borderId="5" xfId="0" applyFont="1" applyFill="1" applyBorder="1" applyAlignment="1">
      <alignment vertical="center" wrapText="1"/>
    </xf>
    <xf numFmtId="0" fontId="8" fillId="6" borderId="5" xfId="0" applyFont="1" applyFill="1" applyBorder="1" applyAlignment="1">
      <alignment horizontal="center" vertical="center"/>
    </xf>
    <xf numFmtId="0" fontId="8" fillId="6" borderId="5" xfId="0" applyFont="1" applyFill="1" applyBorder="1" applyAlignment="1">
      <alignment vertical="center"/>
    </xf>
    <xf numFmtId="0" fontId="8" fillId="6" borderId="5" xfId="0" applyFont="1" applyFill="1" applyBorder="1" applyAlignment="1">
      <alignment vertical="center" wrapText="1"/>
    </xf>
    <xf numFmtId="0" fontId="8" fillId="6" borderId="4" xfId="0" applyFont="1" applyFill="1" applyBorder="1"/>
    <xf numFmtId="0" fontId="31" fillId="7" borderId="5" xfId="0" applyFont="1" applyFill="1" applyBorder="1" applyAlignment="1">
      <alignment vertical="center" wrapText="1"/>
    </xf>
    <xf numFmtId="0" fontId="32" fillId="6" borderId="5" xfId="0" applyFont="1" applyFill="1" applyBorder="1" applyAlignment="1">
      <alignment vertical="center" wrapText="1"/>
    </xf>
    <xf numFmtId="0" fontId="8" fillId="7" borderId="4" xfId="0" applyFont="1" applyFill="1" applyBorder="1" applyAlignment="1">
      <alignment vertical="center"/>
    </xf>
    <xf numFmtId="0" fontId="8" fillId="6" borderId="5" xfId="0" applyFont="1" applyFill="1" applyBorder="1"/>
    <xf numFmtId="0" fontId="13" fillId="6" borderId="5" xfId="0" applyFont="1" applyFill="1" applyBorder="1" applyAlignment="1">
      <alignment horizontal="center" vertical="center"/>
    </xf>
    <xf numFmtId="0" fontId="8" fillId="6" borderId="4" xfId="0" applyFont="1" applyFill="1" applyBorder="1" applyAlignment="1">
      <alignment vertical="center"/>
    </xf>
    <xf numFmtId="0" fontId="8" fillId="8" borderId="5" xfId="0" applyFont="1" applyFill="1" applyBorder="1"/>
    <xf numFmtId="0" fontId="13" fillId="7" borderId="5" xfId="0" applyFont="1" applyFill="1" applyBorder="1" applyAlignment="1">
      <alignment horizontal="center" vertical="center"/>
    </xf>
    <xf numFmtId="0" fontId="22" fillId="0" borderId="0" xfId="0" applyFont="1" applyAlignment="1">
      <alignment wrapText="1"/>
    </xf>
    <xf numFmtId="0" fontId="4" fillId="3" borderId="19" xfId="0" applyFont="1" applyFill="1" applyBorder="1" applyAlignment="1">
      <alignment horizontal="center" vertical="center" wrapText="1"/>
    </xf>
    <xf numFmtId="0" fontId="4" fillId="3" borderId="19" xfId="0" applyFont="1" applyFill="1" applyBorder="1" applyAlignment="1">
      <alignment horizontal="left" vertical="center" wrapText="1"/>
    </xf>
    <xf numFmtId="0" fontId="13" fillId="0" borderId="5" xfId="0" applyFont="1" applyBorder="1" applyAlignment="1">
      <alignment horizontal="left" vertical="center" wrapText="1"/>
    </xf>
    <xf numFmtId="0" fontId="13" fillId="0" borderId="5" xfId="0" applyFont="1" applyBorder="1" applyAlignment="1">
      <alignment vertical="center" wrapText="1"/>
    </xf>
    <xf numFmtId="0" fontId="8" fillId="0" borderId="5" xfId="0" applyFont="1" applyBorder="1" applyAlignment="1">
      <alignment horizontal="center" vertical="center"/>
    </xf>
    <xf numFmtId="0" fontId="8" fillId="0" borderId="5" xfId="0" applyFont="1" applyBorder="1" applyAlignment="1">
      <alignment vertical="center"/>
    </xf>
    <xf numFmtId="0" fontId="8" fillId="0" borderId="5" xfId="0" applyFont="1" applyBorder="1" applyAlignment="1">
      <alignment vertical="center" wrapText="1"/>
    </xf>
    <xf numFmtId="0" fontId="33" fillId="0" borderId="5" xfId="0" applyFont="1" applyBorder="1" applyAlignment="1">
      <alignment vertical="center" wrapText="1"/>
    </xf>
    <xf numFmtId="0" fontId="34" fillId="0" borderId="5" xfId="0" applyFont="1" applyBorder="1" applyAlignment="1">
      <alignment vertical="center" wrapText="1"/>
    </xf>
    <xf numFmtId="0" fontId="13" fillId="0" borderId="5" xfId="0" applyFont="1" applyBorder="1" applyAlignment="1">
      <alignment horizontal="center" vertical="center"/>
    </xf>
    <xf numFmtId="0" fontId="35" fillId="0" borderId="5" xfId="0" applyFont="1" applyBorder="1" applyAlignment="1">
      <alignment vertical="center" wrapText="1"/>
    </xf>
    <xf numFmtId="0" fontId="36" fillId="0" borderId="5" xfId="0" applyFont="1" applyBorder="1" applyAlignment="1">
      <alignment vertical="center" wrapText="1"/>
    </xf>
    <xf numFmtId="0" fontId="8" fillId="0" borderId="5" xfId="0" applyFont="1" applyBorder="1" applyAlignment="1">
      <alignment horizontal="left" vertical="center" wrapText="1"/>
    </xf>
    <xf numFmtId="0" fontId="13" fillId="0" borderId="5" xfId="0" applyFont="1" applyBorder="1" applyAlignment="1">
      <alignment vertical="center"/>
    </xf>
    <xf numFmtId="0" fontId="8" fillId="0" borderId="5" xfId="0" applyFont="1" applyBorder="1" applyAlignment="1">
      <alignment horizontal="center" vertical="center" wrapText="1"/>
    </xf>
    <xf numFmtId="0" fontId="37" fillId="0" borderId="5" xfId="0" applyFont="1" applyBorder="1" applyAlignment="1">
      <alignment vertical="center" wrapText="1"/>
    </xf>
    <xf numFmtId="0" fontId="22" fillId="0" borderId="0" xfId="0" applyFont="1"/>
    <xf numFmtId="0" fontId="5" fillId="0" borderId="0" xfId="0" applyFont="1" applyAlignment="1">
      <alignment horizontal="center" vertical="center"/>
    </xf>
    <xf numFmtId="0" fontId="0" fillId="0" borderId="0" xfId="0"/>
    <xf numFmtId="0" fontId="1" fillId="2" borderId="1" xfId="0" applyFont="1" applyFill="1" applyBorder="1" applyAlignment="1">
      <alignment horizontal="center" vertical="center"/>
    </xf>
    <xf numFmtId="0" fontId="2" fillId="0" borderId="2" xfId="0" applyFont="1" applyBorder="1"/>
    <xf numFmtId="0" fontId="2" fillId="0" borderId="3" xfId="0" applyFont="1" applyBorder="1"/>
    <xf numFmtId="0" fontId="4" fillId="3" borderId="1" xfId="0" applyFont="1" applyFill="1" applyBorder="1" applyAlignment="1">
      <alignment horizontal="center" vertical="center"/>
    </xf>
    <xf numFmtId="0" fontId="7" fillId="0" borderId="0" xfId="0" applyFont="1" applyAlignment="1">
      <alignment horizontal="center" vertical="center"/>
    </xf>
    <xf numFmtId="0" fontId="22" fillId="0" borderId="16" xfId="0" applyFont="1" applyBorder="1"/>
    <xf numFmtId="0" fontId="2" fillId="0" borderId="17" xfId="0" applyFont="1" applyBorder="1"/>
    <xf numFmtId="0" fontId="2" fillId="0" borderId="18" xfId="0" applyFont="1" applyBorder="1"/>
    <xf numFmtId="0" fontId="23" fillId="5" borderId="16" xfId="0" applyFont="1" applyFill="1" applyBorder="1" applyAlignment="1">
      <alignment horizontal="center" vertical="center" wrapText="1"/>
    </xf>
    <xf numFmtId="0" fontId="17" fillId="0" borderId="7" xfId="0" applyFont="1" applyBorder="1" applyAlignment="1">
      <alignment horizontal="center" vertical="center"/>
    </xf>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13" xfId="0" applyFont="1" applyBorder="1"/>
    <xf numFmtId="0" fontId="2" fillId="0" borderId="14" xfId="0" applyFont="1" applyBorder="1"/>
    <xf numFmtId="0" fontId="2" fillId="0" borderId="15" xfId="0" applyFont="1" applyBorder="1"/>
    <xf numFmtId="0" fontId="1" fillId="2" borderId="1" xfId="0" applyFont="1" applyFill="1" applyBorder="1" applyAlignment="1">
      <alignment horizontal="left" vertical="center"/>
    </xf>
    <xf numFmtId="0" fontId="18" fillId="2" borderId="1" xfId="0" applyFont="1" applyFill="1" applyBorder="1" applyAlignment="1">
      <alignment horizontal="left" vertical="center"/>
    </xf>
    <xf numFmtId="0" fontId="19" fillId="0" borderId="0" xfId="0" applyFont="1" applyAlignment="1">
      <alignment vertical="center"/>
    </xf>
    <xf numFmtId="0" fontId="21" fillId="0" borderId="0" xfId="0" applyFont="1" applyAlignment="1">
      <alignment horizontal="left" vertical="center" wrapText="1"/>
    </xf>
    <xf numFmtId="0" fontId="25" fillId="0" borderId="7" xfId="0" applyFont="1" applyBorder="1" applyAlignment="1">
      <alignment horizontal="center" vertical="center"/>
    </xf>
    <xf numFmtId="0" fontId="27" fillId="0" borderId="0" xfId="0" applyFont="1" applyAlignment="1">
      <alignment vertical="center"/>
    </xf>
    <xf numFmtId="0" fontId="28" fillId="0" borderId="0" xfId="0" applyFont="1" applyAlignment="1">
      <alignment horizontal="left" vertical="center" wrapText="1"/>
    </xf>
    <xf numFmtId="0" fontId="20" fillId="0" borderId="0" xfId="0" applyFont="1" applyAlignment="1">
      <alignment vertical="center"/>
    </xf>
    <xf numFmtId="0" fontId="38" fillId="9" borderId="0" xfId="0" applyFont="1" applyFill="1"/>
    <xf numFmtId="0" fontId="38" fillId="10" borderId="0" xfId="0" applyFont="1" applyFill="1"/>
    <xf numFmtId="0" fontId="38" fillId="11" borderId="0" xfId="0" applyFont="1" applyFill="1"/>
    <xf numFmtId="0" fontId="38" fillId="4" borderId="0" xfId="0" applyFont="1" applyFill="1"/>
    <xf numFmtId="0" fontId="38" fillId="12" borderId="0" xfId="0" applyFont="1" applyFill="1"/>
    <xf numFmtId="0" fontId="38" fillId="13" borderId="0" xfId="0" applyFont="1" applyFill="1"/>
    <xf numFmtId="0" fontId="38" fillId="14" borderId="0" xfId="0" applyFont="1" applyFill="1"/>
    <xf numFmtId="0" fontId="38" fillId="32" borderId="0" xfId="0" applyFont="1" applyFill="1"/>
    <xf numFmtId="0" fontId="38" fillId="33" borderId="0" xfId="0" applyFont="1" applyFill="1"/>
    <xf numFmtId="0" fontId="38" fillId="34" borderId="0" xfId="0" applyFont="1" applyFill="1"/>
    <xf numFmtId="0" fontId="38" fillId="15" borderId="0" xfId="0" applyFont="1" applyFill="1"/>
    <xf numFmtId="0" fontId="38" fillId="26" borderId="0" xfId="0" applyFont="1" applyFill="1"/>
    <xf numFmtId="0" fontId="38" fillId="27" borderId="0" xfId="0" applyFont="1" applyFill="1"/>
    <xf numFmtId="0" fontId="38" fillId="28" borderId="0" xfId="0" applyFont="1" applyFill="1"/>
    <xf numFmtId="0" fontId="38" fillId="29" borderId="0" xfId="0" applyFont="1" applyFill="1"/>
    <xf numFmtId="0" fontId="38" fillId="30" borderId="0" xfId="0" applyFont="1" applyFill="1"/>
    <xf numFmtId="0" fontId="38" fillId="31" borderId="0" xfId="0" applyFont="1" applyFill="1"/>
    <xf numFmtId="0" fontId="41" fillId="0" borderId="4" xfId="1"/>
    <xf numFmtId="0" fontId="26" fillId="0" borderId="4" xfId="1" applyFont="1" applyAlignment="1">
      <alignment vertical="center"/>
    </xf>
    <xf numFmtId="0" fontId="42" fillId="0" borderId="4" xfId="1" applyFont="1" applyAlignment="1">
      <alignment wrapText="1"/>
    </xf>
    <xf numFmtId="0" fontId="42" fillId="0" borderId="4" xfId="1" applyFont="1" applyAlignment="1">
      <alignment vertical="center" wrapText="1"/>
    </xf>
    <xf numFmtId="0" fontId="23" fillId="8" borderId="5" xfId="1" applyFont="1" applyFill="1" applyBorder="1" applyAlignment="1">
      <alignment horizontal="center" vertical="center"/>
    </xf>
    <xf numFmtId="0" fontId="23" fillId="0" borderId="5" xfId="1" applyFont="1" applyBorder="1" applyAlignment="1">
      <alignment horizontal="left" vertical="center" wrapText="1"/>
    </xf>
    <xf numFmtId="0" fontId="5" fillId="0" borderId="5" xfId="1" applyFont="1" applyBorder="1" applyAlignment="1">
      <alignment vertical="center"/>
    </xf>
    <xf numFmtId="0" fontId="43" fillId="35" borderId="5" xfId="1" applyFont="1" applyFill="1" applyBorder="1" applyAlignment="1">
      <alignment horizontal="center" vertical="center"/>
    </xf>
    <xf numFmtId="0" fontId="43" fillId="35" borderId="5" xfId="1" applyFont="1" applyFill="1" applyBorder="1" applyAlignment="1">
      <alignment wrapText="1"/>
    </xf>
    <xf numFmtId="0" fontId="43" fillId="35" borderId="5" xfId="1" applyFont="1" applyFill="1" applyBorder="1" applyAlignment="1">
      <alignment horizontal="left" vertical="center" wrapText="1"/>
    </xf>
    <xf numFmtId="0" fontId="44" fillId="8" borderId="5" xfId="1" applyFont="1" applyFill="1" applyBorder="1" applyAlignment="1">
      <alignment horizontal="center" vertical="center" wrapText="1"/>
    </xf>
    <xf numFmtId="0" fontId="5" fillId="7" borderId="5" xfId="1" applyFont="1" applyFill="1" applyBorder="1" applyAlignment="1">
      <alignment vertical="center"/>
    </xf>
    <xf numFmtId="0" fontId="43" fillId="35" borderId="5" xfId="1" applyFont="1" applyFill="1" applyBorder="1" applyAlignment="1">
      <alignment horizontal="center"/>
    </xf>
    <xf numFmtId="0" fontId="42" fillId="8" borderId="5" xfId="1" applyFont="1" applyFill="1" applyBorder="1"/>
    <xf numFmtId="0" fontId="42" fillId="0" borderId="4" xfId="1" applyFont="1"/>
    <xf numFmtId="0" fontId="42" fillId="8" borderId="4" xfId="1" applyFont="1" applyFill="1"/>
    <xf numFmtId="0" fontId="43" fillId="36" borderId="5" xfId="1" applyFont="1" applyFill="1" applyBorder="1" applyAlignment="1">
      <alignment horizontal="center"/>
    </xf>
    <xf numFmtId="0" fontId="43" fillId="36" borderId="5" xfId="1" applyFont="1" applyFill="1" applyBorder="1" applyAlignment="1">
      <alignment wrapText="1"/>
    </xf>
    <xf numFmtId="0" fontId="42" fillId="6" borderId="5" xfId="1" applyFont="1" applyFill="1" applyBorder="1"/>
    <xf numFmtId="0" fontId="43" fillId="37" borderId="5" xfId="1" applyFont="1" applyFill="1" applyBorder="1" applyAlignment="1">
      <alignment horizontal="center" vertical="center"/>
    </xf>
    <xf numFmtId="0" fontId="43" fillId="37" borderId="5" xfId="1" applyFont="1" applyFill="1" applyBorder="1" applyAlignment="1">
      <alignment wrapText="1"/>
    </xf>
    <xf numFmtId="0" fontId="43" fillId="37" borderId="5" xfId="1" applyFont="1" applyFill="1" applyBorder="1" applyAlignment="1">
      <alignment horizontal="left" vertical="center" wrapText="1"/>
    </xf>
    <xf numFmtId="0" fontId="43" fillId="37" borderId="5" xfId="1" applyFont="1" applyFill="1" applyBorder="1" applyAlignment="1">
      <alignment horizontal="center"/>
    </xf>
    <xf numFmtId="0" fontId="23" fillId="6" borderId="5" xfId="1" applyFont="1" applyFill="1" applyBorder="1" applyAlignment="1">
      <alignment horizontal="left" vertical="center" wrapText="1"/>
    </xf>
    <xf numFmtId="0" fontId="23" fillId="7" borderId="5" xfId="1" applyFont="1" applyFill="1" applyBorder="1" applyAlignment="1">
      <alignment horizontal="left" vertical="center" wrapText="1"/>
    </xf>
    <xf numFmtId="0" fontId="23" fillId="0" borderId="5" xfId="1" applyFont="1" applyBorder="1" applyAlignment="1">
      <alignment horizontal="center" vertical="center"/>
    </xf>
    <xf numFmtId="0" fontId="23" fillId="0" borderId="5" xfId="1" applyFont="1" applyBorder="1" applyAlignment="1">
      <alignment vertical="center" wrapText="1"/>
    </xf>
    <xf numFmtId="0" fontId="23" fillId="25" borderId="5" xfId="1" applyFont="1" applyFill="1" applyBorder="1" applyAlignment="1">
      <alignment horizontal="center" vertical="center"/>
    </xf>
    <xf numFmtId="0" fontId="5" fillId="25" borderId="5" xfId="1" applyFont="1" applyFill="1" applyBorder="1" applyAlignment="1">
      <alignment wrapText="1"/>
    </xf>
    <xf numFmtId="0" fontId="5" fillId="25" borderId="5" xfId="1" applyFont="1" applyFill="1" applyBorder="1" applyAlignment="1">
      <alignment horizontal="center"/>
    </xf>
    <xf numFmtId="0" fontId="43" fillId="38" borderId="5" xfId="1" applyFont="1" applyFill="1" applyBorder="1" applyAlignment="1">
      <alignment horizontal="center"/>
    </xf>
    <xf numFmtId="0" fontId="43" fillId="38" borderId="5" xfId="1" applyFont="1" applyFill="1" applyBorder="1" applyAlignment="1">
      <alignment wrapText="1"/>
    </xf>
    <xf numFmtId="0" fontId="43" fillId="38" borderId="5" xfId="1" applyFont="1" applyFill="1" applyBorder="1" applyAlignment="1">
      <alignment horizontal="center" vertical="center"/>
    </xf>
    <xf numFmtId="0" fontId="43" fillId="38" borderId="5" xfId="1" applyFont="1" applyFill="1" applyBorder="1" applyAlignment="1">
      <alignment horizontal="left" vertical="center" wrapText="1"/>
    </xf>
    <xf numFmtId="0" fontId="23" fillId="24" borderId="5" xfId="1" applyFont="1" applyFill="1" applyBorder="1" applyAlignment="1">
      <alignment horizontal="center" vertical="center"/>
    </xf>
    <xf numFmtId="0" fontId="5" fillId="24" borderId="5" xfId="1" applyFont="1" applyFill="1" applyBorder="1" applyAlignment="1">
      <alignment wrapText="1"/>
    </xf>
    <xf numFmtId="0" fontId="23" fillId="24" borderId="5" xfId="1" applyFont="1" applyFill="1" applyBorder="1" applyAlignment="1">
      <alignment horizontal="left" vertical="center" wrapText="1"/>
    </xf>
    <xf numFmtId="0" fontId="5" fillId="24" borderId="5" xfId="1" applyFont="1" applyFill="1" applyBorder="1" applyAlignment="1">
      <alignment horizontal="center"/>
    </xf>
    <xf numFmtId="0" fontId="42" fillId="6" borderId="4" xfId="1" applyFont="1" applyFill="1"/>
    <xf numFmtId="0" fontId="5" fillId="6" borderId="5" xfId="1" applyFont="1" applyFill="1" applyBorder="1" applyAlignment="1">
      <alignment horizontal="center"/>
    </xf>
    <xf numFmtId="0" fontId="5" fillId="6" borderId="5" xfId="1" applyFont="1" applyFill="1" applyBorder="1" applyAlignment="1">
      <alignment wrapText="1"/>
    </xf>
    <xf numFmtId="0" fontId="43" fillId="39" borderId="5" xfId="1" applyFont="1" applyFill="1" applyBorder="1" applyAlignment="1">
      <alignment horizontal="center"/>
    </xf>
    <xf numFmtId="0" fontId="43" fillId="39" borderId="5" xfId="1" applyFont="1" applyFill="1" applyBorder="1" applyAlignment="1">
      <alignment wrapText="1"/>
    </xf>
    <xf numFmtId="0" fontId="5" fillId="8" borderId="5" xfId="1" applyFont="1" applyFill="1" applyBorder="1" applyAlignment="1">
      <alignment horizontal="center"/>
    </xf>
    <xf numFmtId="0" fontId="5" fillId="8" borderId="5" xfId="1" applyFont="1" applyFill="1" applyBorder="1" applyAlignment="1">
      <alignment wrapText="1"/>
    </xf>
    <xf numFmtId="0" fontId="5" fillId="23" borderId="5" xfId="1" applyFont="1" applyFill="1" applyBorder="1" applyAlignment="1">
      <alignment horizontal="center"/>
    </xf>
    <xf numFmtId="0" fontId="5" fillId="23" borderId="5" xfId="1" applyFont="1" applyFill="1" applyBorder="1" applyAlignment="1">
      <alignment wrapText="1"/>
    </xf>
    <xf numFmtId="0" fontId="5" fillId="22" borderId="5" xfId="1" applyFont="1" applyFill="1" applyBorder="1" applyAlignment="1">
      <alignment horizontal="center"/>
    </xf>
    <xf numFmtId="0" fontId="5" fillId="22" borderId="5" xfId="1" applyFont="1" applyFill="1" applyBorder="1" applyAlignment="1">
      <alignment wrapText="1"/>
    </xf>
    <xf numFmtId="0" fontId="5" fillId="21" borderId="5" xfId="1" applyFont="1" applyFill="1" applyBorder="1" applyAlignment="1">
      <alignment horizontal="center"/>
    </xf>
    <xf numFmtId="0" fontId="5" fillId="21" borderId="5" xfId="1" applyFont="1" applyFill="1" applyBorder="1" applyAlignment="1">
      <alignment wrapText="1"/>
    </xf>
    <xf numFmtId="0" fontId="5" fillId="20" borderId="5" xfId="1" applyFont="1" applyFill="1" applyBorder="1" applyAlignment="1">
      <alignment horizontal="center"/>
    </xf>
    <xf numFmtId="0" fontId="5" fillId="20" borderId="5" xfId="1" applyFont="1" applyFill="1" applyBorder="1" applyAlignment="1">
      <alignment wrapText="1"/>
    </xf>
    <xf numFmtId="0" fontId="5" fillId="19" borderId="5" xfId="1" applyFont="1" applyFill="1" applyBorder="1" applyAlignment="1">
      <alignment horizontal="center"/>
    </xf>
    <xf numFmtId="0" fontId="5" fillId="19" borderId="5" xfId="1" applyFont="1" applyFill="1" applyBorder="1" applyAlignment="1">
      <alignment wrapText="1"/>
    </xf>
    <xf numFmtId="0" fontId="5" fillId="18" borderId="5" xfId="1" applyFont="1" applyFill="1" applyBorder="1" applyAlignment="1">
      <alignment horizontal="center"/>
    </xf>
    <xf numFmtId="0" fontId="5" fillId="18" borderId="5" xfId="1" applyFont="1" applyFill="1" applyBorder="1" applyAlignment="1">
      <alignment wrapText="1"/>
    </xf>
    <xf numFmtId="0" fontId="5" fillId="17" borderId="5" xfId="1" applyFont="1" applyFill="1" applyBorder="1" applyAlignment="1">
      <alignment horizontal="center"/>
    </xf>
    <xf numFmtId="0" fontId="5" fillId="17" borderId="5" xfId="1" applyFont="1" applyFill="1" applyBorder="1" applyAlignment="1">
      <alignment wrapText="1"/>
    </xf>
    <xf numFmtId="0" fontId="5" fillId="16" borderId="5" xfId="1" applyFont="1" applyFill="1" applyBorder="1" applyAlignment="1">
      <alignment horizontal="center"/>
    </xf>
    <xf numFmtId="0" fontId="23" fillId="16" borderId="5" xfId="1" applyFont="1" applyFill="1" applyBorder="1" applyAlignment="1">
      <alignment vertical="center" wrapText="1"/>
    </xf>
    <xf numFmtId="0" fontId="5" fillId="16" borderId="5" xfId="1" applyFont="1" applyFill="1" applyBorder="1" applyAlignment="1">
      <alignment wrapText="1"/>
    </xf>
    <xf numFmtId="0" fontId="23" fillId="16" borderId="5" xfId="1" applyFont="1" applyFill="1" applyBorder="1" applyAlignment="1">
      <alignment horizontal="center" vertical="center"/>
    </xf>
    <xf numFmtId="0" fontId="23" fillId="16" borderId="5" xfId="1" applyFont="1" applyFill="1" applyBorder="1" applyAlignment="1">
      <alignment horizontal="left" vertical="center" wrapText="1"/>
    </xf>
    <xf numFmtId="0" fontId="44" fillId="0" borderId="5" xfId="1" applyFont="1" applyBorder="1" applyAlignment="1">
      <alignment vertical="center" wrapText="1"/>
    </xf>
    <xf numFmtId="0" fontId="44" fillId="0" borderId="5" xfId="1" applyFont="1" applyBorder="1"/>
    <xf numFmtId="0" fontId="5" fillId="15" borderId="5" xfId="1" applyFont="1" applyFill="1" applyBorder="1" applyAlignment="1">
      <alignment horizontal="center"/>
    </xf>
    <xf numFmtId="0" fontId="5" fillId="15" borderId="5" xfId="1" applyFont="1" applyFill="1" applyBorder="1" applyAlignment="1">
      <alignment wrapText="1"/>
    </xf>
    <xf numFmtId="0" fontId="5" fillId="14" borderId="5" xfId="1" applyFont="1" applyFill="1" applyBorder="1" applyAlignment="1">
      <alignment horizontal="center"/>
    </xf>
    <xf numFmtId="0" fontId="5" fillId="14" borderId="5" xfId="1" applyFont="1" applyFill="1" applyBorder="1" applyAlignment="1">
      <alignment wrapText="1"/>
    </xf>
    <xf numFmtId="0" fontId="5" fillId="13" borderId="5" xfId="1" applyFont="1" applyFill="1" applyBorder="1" applyAlignment="1">
      <alignment horizontal="center"/>
    </xf>
    <xf numFmtId="0" fontId="5" fillId="13" borderId="5" xfId="1" applyFont="1" applyFill="1" applyBorder="1" applyAlignment="1">
      <alignment wrapText="1"/>
    </xf>
    <xf numFmtId="0" fontId="5" fillId="12" borderId="5" xfId="1" applyFont="1" applyFill="1" applyBorder="1" applyAlignment="1">
      <alignment horizontal="center"/>
    </xf>
    <xf numFmtId="0" fontId="5" fillId="12" borderId="5" xfId="1" applyFont="1" applyFill="1" applyBorder="1" applyAlignment="1">
      <alignment wrapText="1"/>
    </xf>
    <xf numFmtId="0" fontId="5" fillId="4" borderId="5" xfId="1" applyFont="1" applyFill="1" applyBorder="1" applyAlignment="1">
      <alignment horizontal="center"/>
    </xf>
    <xf numFmtId="0" fontId="5" fillId="4" borderId="5" xfId="1" applyFont="1" applyFill="1" applyBorder="1" applyAlignment="1">
      <alignment wrapText="1"/>
    </xf>
    <xf numFmtId="0" fontId="5" fillId="11" borderId="5" xfId="1" applyFont="1" applyFill="1" applyBorder="1" applyAlignment="1">
      <alignment horizontal="center"/>
    </xf>
    <xf numFmtId="0" fontId="5" fillId="11" borderId="5" xfId="1" applyFont="1" applyFill="1" applyBorder="1" applyAlignment="1">
      <alignment wrapText="1"/>
    </xf>
    <xf numFmtId="0" fontId="5" fillId="10" borderId="5" xfId="1" applyFont="1" applyFill="1" applyBorder="1" applyAlignment="1">
      <alignment horizontal="center"/>
    </xf>
    <xf numFmtId="0" fontId="5" fillId="10" borderId="5" xfId="1" applyFont="1" applyFill="1" applyBorder="1" applyAlignment="1">
      <alignment wrapText="1"/>
    </xf>
    <xf numFmtId="0" fontId="5" fillId="9" borderId="5" xfId="1" applyFont="1" applyFill="1" applyBorder="1" applyAlignment="1">
      <alignment horizontal="center"/>
    </xf>
    <xf numFmtId="0" fontId="5" fillId="9" borderId="5" xfId="1" applyFont="1" applyFill="1" applyBorder="1" applyAlignment="1">
      <alignment wrapText="1"/>
    </xf>
    <xf numFmtId="0" fontId="23" fillId="9" borderId="5" xfId="1" applyFont="1" applyFill="1" applyBorder="1" applyAlignment="1">
      <alignment horizontal="center" vertical="center"/>
    </xf>
    <xf numFmtId="0" fontId="23" fillId="9" borderId="5" xfId="1" applyFont="1" applyFill="1" applyBorder="1" applyAlignment="1">
      <alignment vertical="center" wrapText="1"/>
    </xf>
    <xf numFmtId="0" fontId="23" fillId="9" borderId="5" xfId="1" applyFont="1" applyFill="1" applyBorder="1" applyAlignment="1">
      <alignment horizontal="left" vertical="center" wrapText="1"/>
    </xf>
    <xf numFmtId="0" fontId="45" fillId="0" borderId="27" xfId="1" applyFont="1" applyBorder="1"/>
    <xf numFmtId="0" fontId="45" fillId="0" borderId="26" xfId="1" applyFont="1" applyBorder="1"/>
    <xf numFmtId="0" fontId="45" fillId="0" borderId="25" xfId="1" applyFont="1" applyBorder="1"/>
    <xf numFmtId="0" fontId="45" fillId="0" borderId="24" xfId="1" applyFont="1" applyBorder="1"/>
    <xf numFmtId="0" fontId="41" fillId="0" borderId="4" xfId="1"/>
    <xf numFmtId="0" fontId="45" fillId="0" borderId="23" xfId="1" applyFont="1" applyBorder="1"/>
    <xf numFmtId="0" fontId="45" fillId="0" borderId="22" xfId="1" applyFont="1" applyBorder="1"/>
    <xf numFmtId="0" fontId="45" fillId="0" borderId="21" xfId="1" applyFont="1" applyBorder="1"/>
    <xf numFmtId="0" fontId="23" fillId="0" borderId="20" xfId="1" applyFont="1" applyBorder="1" applyAlignment="1">
      <alignment horizontal="left" vertical="center" wrapText="1"/>
    </xf>
    <xf numFmtId="0" fontId="5" fillId="0" borderId="4" xfId="1" applyFont="1"/>
    <xf numFmtId="0" fontId="45" fillId="0" borderId="18" xfId="1" applyFont="1" applyBorder="1"/>
    <xf numFmtId="0" fontId="4" fillId="3" borderId="5" xfId="1" applyFont="1" applyFill="1" applyBorder="1" applyAlignment="1">
      <alignment horizontal="center" vertical="center" wrapText="1"/>
    </xf>
    <xf numFmtId="0" fontId="4" fillId="3" borderId="16" xfId="1" applyFont="1" applyFill="1" applyBorder="1" applyAlignment="1">
      <alignment horizontal="center" vertical="center" wrapText="1"/>
    </xf>
    <xf numFmtId="0" fontId="5" fillId="0" borderId="4" xfId="1" applyFont="1" applyAlignment="1">
      <alignment vertical="center"/>
    </xf>
    <xf numFmtId="0" fontId="21" fillId="0" borderId="4" xfId="1" applyFont="1" applyAlignment="1">
      <alignment horizontal="left" vertical="center" wrapText="1"/>
    </xf>
    <xf numFmtId="0" fontId="20" fillId="0" borderId="4" xfId="1" applyFont="1" applyAlignment="1">
      <alignment vertical="center"/>
    </xf>
    <xf numFmtId="0" fontId="42" fillId="0" borderId="4" xfId="1" applyFont="1"/>
    <xf numFmtId="0" fontId="3" fillId="2" borderId="4" xfId="1" applyFont="1" applyFill="1" applyAlignment="1">
      <alignment horizontal="right" vertical="center"/>
    </xf>
    <xf numFmtId="0" fontId="45" fillId="0" borderId="4" xfId="1" applyFont="1"/>
    <xf numFmtId="0" fontId="18" fillId="2" borderId="4" xfId="1" applyFont="1" applyFill="1" applyAlignment="1">
      <alignment horizontal="left" vertical="center"/>
    </xf>
    <xf numFmtId="0" fontId="1" fillId="2" borderId="4" xfId="1" applyFont="1" applyFill="1" applyAlignment="1">
      <alignment horizontal="left" vertical="center"/>
    </xf>
    <xf numFmtId="0" fontId="26" fillId="0" borderId="15" xfId="1" applyFont="1" applyBorder="1" applyAlignment="1">
      <alignment horizontal="left" vertical="center" wrapText="1"/>
    </xf>
    <xf numFmtId="0" fontId="26" fillId="0" borderId="13" xfId="1" applyFont="1" applyBorder="1" applyAlignment="1">
      <alignment vertical="center" wrapText="1"/>
    </xf>
    <xf numFmtId="0" fontId="45" fillId="0" borderId="15" xfId="1" applyFont="1" applyBorder="1"/>
    <xf numFmtId="0" fontId="45" fillId="0" borderId="14" xfId="1" applyFont="1" applyBorder="1"/>
    <xf numFmtId="0" fontId="45" fillId="0" borderId="13" xfId="1" applyFont="1" applyBorder="1"/>
    <xf numFmtId="0" fontId="26" fillId="0" borderId="12" xfId="1" applyFont="1" applyBorder="1" applyAlignment="1">
      <alignment horizontal="left" vertical="center" wrapText="1"/>
    </xf>
    <xf numFmtId="0" fontId="26" fillId="0" borderId="10" xfId="1" applyFont="1" applyBorder="1" applyAlignment="1">
      <alignment vertical="center" wrapText="1"/>
    </xf>
    <xf numFmtId="0" fontId="45" fillId="0" borderId="12" xfId="1" applyFont="1" applyBorder="1"/>
    <xf numFmtId="0" fontId="45" fillId="0" borderId="10" xfId="1" applyFont="1" applyBorder="1"/>
    <xf numFmtId="0" fontId="26" fillId="0" borderId="12" xfId="1" applyFont="1" applyBorder="1" applyAlignment="1">
      <alignment vertical="center" wrapText="1"/>
    </xf>
    <xf numFmtId="0" fontId="45" fillId="0" borderId="9" xfId="1" applyFont="1" applyBorder="1"/>
    <xf numFmtId="0" fontId="25" fillId="0" borderId="7" xfId="1" applyFont="1" applyBorder="1" applyAlignment="1">
      <alignment horizontal="center" vertical="center"/>
    </xf>
    <xf numFmtId="0" fontId="45" fillId="0" borderId="8" xfId="1" applyFont="1" applyBorder="1"/>
  </cellXfs>
  <cellStyles count="2">
    <cellStyle name="Normal" xfId="0" builtinId="0"/>
    <cellStyle name="Normal 2" xfId="1" xr:uid="{8272BD87-AB5E-4668-8348-93862C0FBE4A}"/>
  </cellStyles>
  <dxfs count="79">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b/>
        <i/>
        <color rgb="FFCC0000"/>
      </font>
      <fill>
        <patternFill patternType="solid">
          <fgColor rgb="FFEFEFEF"/>
          <bgColor rgb="FFEFEFEF"/>
        </patternFill>
      </fill>
    </dxf>
    <dxf>
      <font>
        <i/>
        <strike/>
        <color rgb="FF999999"/>
      </font>
      <fill>
        <patternFill patternType="solid">
          <fgColor rgb="FFEFEFEF"/>
          <bgColor rgb="FFEFEFEF"/>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i/>
        <strike/>
        <color rgb="FFB7B7B7"/>
      </font>
      <fill>
        <patternFill patternType="solid">
          <fgColor rgb="FFEFEFEF"/>
          <bgColor rgb="FFEFEFEF"/>
        </patternFill>
      </fill>
    </dxf>
    <dxf>
      <font>
        <i/>
        <strike/>
        <color rgb="FF999999"/>
      </font>
      <fill>
        <patternFill patternType="solid">
          <fgColor rgb="FFF5F5F5"/>
          <bgColor rgb="FFF5F5F5"/>
        </patternFill>
      </fill>
    </dxf>
    <dxf>
      <font>
        <i/>
        <strike/>
        <color rgb="FF999999"/>
      </font>
      <fill>
        <patternFill patternType="solid">
          <fgColor rgb="FFF5F5F5"/>
          <bgColor rgb="FFF5F5F5"/>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solid">
          <fgColor rgb="FFEFEFEF"/>
          <bgColor rgb="FFEFEFEF"/>
        </patternFill>
      </fill>
    </dxf>
    <dxf>
      <font>
        <i/>
        <strike/>
        <color rgb="FF999999"/>
      </font>
      <fill>
        <patternFill patternType="solid">
          <fgColor rgb="FFEFEFEF"/>
          <bgColor rgb="FFEFEFEF"/>
        </patternFill>
      </fill>
    </dxf>
    <dxf>
      <font>
        <i/>
        <strike/>
        <color rgb="FFB7B7B7"/>
      </font>
      <fill>
        <patternFill patternType="solid">
          <fgColor rgb="FFEFEFEF"/>
          <bgColor rgb="FFEFEFEF"/>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i/>
        <strike/>
        <color rgb="FF999999"/>
      </font>
      <fill>
        <patternFill patternType="solid">
          <fgColor rgb="FFF5F5F5"/>
          <bgColor rgb="FFF5F5F5"/>
        </patternFill>
      </fill>
    </dxf>
    <dxf>
      <font>
        <i/>
        <strike/>
        <color rgb="FFB7B7B7"/>
      </font>
      <fill>
        <patternFill patternType="solid">
          <fgColor rgb="FFF5F5F5"/>
          <bgColor rgb="FFF5F5F5"/>
        </patternFill>
      </fill>
    </dxf>
    <dxf>
      <font>
        <b/>
        <i/>
        <color rgb="FFCC0000"/>
      </font>
      <fill>
        <patternFill patternType="solid">
          <fgColor rgb="FFF5F5F5"/>
          <bgColor rgb="FFF5F5F5"/>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i/>
        <color rgb="FFCC0000"/>
      </font>
      <fill>
        <patternFill patternType="solid">
          <fgColor rgb="FFEFEFEF"/>
          <bgColor rgb="FFEFEFEF"/>
        </patternFill>
      </fill>
    </dxf>
    <dxf>
      <font>
        <i/>
        <strike/>
        <color rgb="FFB7B7B7"/>
      </font>
      <fill>
        <patternFill patternType="solid">
          <fgColor rgb="FFEFEFEF"/>
          <bgColor rgb="FFEFEFEF"/>
        </patternFill>
      </fill>
    </dxf>
    <dxf>
      <font>
        <b/>
        <color rgb="FF000000"/>
      </font>
      <fill>
        <patternFill patternType="solid">
          <fgColor rgb="FFE67C73"/>
          <bgColor rgb="FFE67C73"/>
        </patternFill>
      </fill>
    </dxf>
    <dxf>
      <font>
        <b/>
        <color rgb="FFC53929"/>
      </font>
      <fill>
        <patternFill patternType="none"/>
      </fill>
    </dxf>
    <dxf>
      <font>
        <b/>
      </font>
      <fill>
        <patternFill patternType="solid">
          <fgColor rgb="FF6AA84F"/>
          <bgColor rgb="FF6AA84F"/>
        </patternFill>
      </fill>
    </dxf>
    <dxf>
      <fill>
        <patternFill patternType="solid">
          <fgColor rgb="FF57BB8A"/>
          <bgColor rgb="FF57BB8A"/>
        </patternFill>
      </fill>
    </dxf>
    <dxf>
      <fill>
        <patternFill patternType="solid">
          <fgColor rgb="FFFF9201"/>
          <bgColor rgb="FFFF9201"/>
        </patternFill>
      </fill>
    </dxf>
    <dxf>
      <fill>
        <patternFill patternType="solid">
          <fgColor rgb="FFFFD666"/>
          <bgColor rgb="FFFFD666"/>
        </patternFill>
      </fill>
    </dxf>
    <dxf>
      <fill>
        <patternFill patternType="solid">
          <fgColor rgb="FFE67C73"/>
          <bgColor rgb="FFE67C73"/>
        </patternFill>
      </fill>
    </dxf>
    <dxf>
      <font>
        <b/>
        <color rgb="FF0B8043"/>
      </font>
      <fill>
        <patternFill patternType="none"/>
      </fill>
    </dxf>
    <dxf>
      <font>
        <b/>
        <color rgb="FFC53929"/>
      </font>
      <fill>
        <patternFill patternType="none"/>
      </fill>
    </dxf>
    <dxf>
      <font>
        <b/>
        <color rgb="FFBF9000"/>
      </font>
      <fill>
        <patternFill patternType="none"/>
      </fill>
    </dxf>
    <dxf>
      <font>
        <b/>
        <color rgb="FFC53929"/>
      </font>
      <fill>
        <patternFill patternType="none"/>
      </fill>
    </dxf>
    <dxf>
      <font>
        <b/>
        <color rgb="FFBF9000"/>
      </font>
      <fill>
        <patternFill patternType="none"/>
      </fill>
    </dxf>
    <dxf>
      <font>
        <b/>
        <color rgb="FF0B8043"/>
      </font>
      <fill>
        <patternFill patternType="none"/>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ont>
        <b/>
        <i/>
        <color rgb="FFCC0000"/>
      </font>
      <fill>
        <patternFill patternType="none"/>
      </fill>
    </dxf>
    <dxf>
      <font>
        <i/>
        <strike/>
        <color rgb="FF999999"/>
      </font>
      <fill>
        <patternFill patternType="solid">
          <fgColor rgb="FFF5F5F5"/>
          <bgColor rgb="FFF5F5F5"/>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
      <fill>
        <patternFill patternType="solid">
          <fgColor rgb="FFEFEFEF"/>
          <bgColor rgb="FFEFEFEF"/>
        </patternFill>
      </fill>
    </dxf>
    <dxf>
      <fill>
        <patternFill patternType="solid">
          <fgColor theme="0"/>
          <bgColor theme="0"/>
        </patternFill>
      </fill>
    </dxf>
  </dxfs>
  <tableStyles count="5">
    <tableStyle name="Admin User Stories-style" pivot="0" count="2" xr9:uid="{00000000-0011-0000-FFFF-FFFF00000000}">
      <tableStyleElement type="firstRowStripe" dxfId="78"/>
      <tableStyleElement type="secondRowStripe" dxfId="77"/>
    </tableStyle>
    <tableStyle name="System Requirements-style" pivot="0" count="2" xr9:uid="{00000000-0011-0000-FFFF-FFFF01000000}">
      <tableStyleElement type="firstRowStripe" dxfId="76"/>
      <tableStyleElement type="secondRowStripe" dxfId="75"/>
    </tableStyle>
    <tableStyle name="Client User Stories-style" pivot="0" count="2" xr9:uid="{00000000-0011-0000-FFFF-FFFF02000000}">
      <tableStyleElement type="firstRowStripe" dxfId="74"/>
      <tableStyleElement type="secondRowStripe" dxfId="73"/>
    </tableStyle>
    <tableStyle name="Main Flow-style" pivot="0" count="2" xr9:uid="{00000000-0011-0000-FFFF-FFFF03000000}">
      <tableStyleElement type="firstRowStripe" dxfId="72"/>
      <tableStyleElement type="secondRowStripe" dxfId="71"/>
    </tableStyle>
    <tableStyle name="Main Flow-style 2" pivot="0" count="2" xr9:uid="{00000000-0011-0000-FFFF-FFFF04000000}">
      <tableStyleElement type="firstRowStripe" dxfId="70"/>
      <tableStyleElement type="secondRowStripe" dxfId="69"/>
    </tableStyle>
  </tableStyles>
  <colors>
    <mruColors>
      <color rgb="FF3A1E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12:K16" headerRowCount="0">
  <tableColumns count="11">
    <tableColumn id="1" xr3:uid="{00000000-0010-0000-0000-000001000000}" name="Column1"/>
    <tableColumn id="2" xr3:uid="{00000000-0010-0000-0000-000002000000}" name="Column2"/>
    <tableColumn id="3" xr3:uid="{00000000-0010-0000-0000-000003000000}" name="Column3"/>
    <tableColumn id="4" xr3:uid="{00000000-0010-0000-0000-000004000000}" name="Column4"/>
    <tableColumn id="5" xr3:uid="{00000000-0010-0000-0000-000005000000}" name="Column5"/>
    <tableColumn id="6" xr3:uid="{00000000-0010-0000-0000-000006000000}" name="Column6"/>
    <tableColumn id="7" xr3:uid="{00000000-0010-0000-0000-000007000000}" name="Column7"/>
    <tableColumn id="8" xr3:uid="{00000000-0010-0000-0000-000008000000}" name="Column8"/>
    <tableColumn id="9" xr3:uid="{00000000-0010-0000-0000-000009000000}" name="Column9"/>
    <tableColumn id="10" xr3:uid="{00000000-0010-0000-0000-00000A000000}" name="Column10"/>
    <tableColumn id="11" xr3:uid="{00000000-0010-0000-0000-00000B000000}" name="Column11"/>
  </tableColumns>
  <tableStyleInfo name="Admin User Storie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A12:K22" headerRowCount="0">
  <tableColumns count="11">
    <tableColumn id="1" xr3:uid="{00000000-0010-0000-0100-000001000000}" name="Column1"/>
    <tableColumn id="2" xr3:uid="{00000000-0010-0000-0100-000002000000}" name="Column2"/>
    <tableColumn id="3" xr3:uid="{00000000-0010-0000-0100-000003000000}" name="Column3"/>
    <tableColumn id="4" xr3:uid="{00000000-0010-0000-0100-000004000000}" name="Column4"/>
    <tableColumn id="5" xr3:uid="{00000000-0010-0000-0100-000005000000}" name="Column5"/>
    <tableColumn id="6" xr3:uid="{00000000-0010-0000-0100-000006000000}" name="Column6"/>
    <tableColumn id="7" xr3:uid="{00000000-0010-0000-0100-000007000000}" name="Column7"/>
    <tableColumn id="8" xr3:uid="{00000000-0010-0000-0100-000008000000}" name="Column8"/>
    <tableColumn id="9" xr3:uid="{00000000-0010-0000-0100-000009000000}" name="Column9"/>
    <tableColumn id="10" xr3:uid="{00000000-0010-0000-0100-00000A000000}" name="Column10"/>
    <tableColumn id="11" xr3:uid="{00000000-0010-0000-0100-00000B000000}" name="Column11"/>
  </tableColumns>
  <tableStyleInfo name="System Requirements-style" showFirstColumn="1" showLastColumn="1"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12:K19" headerRowCount="0">
  <tableColumns count="11">
    <tableColumn id="1" xr3:uid="{00000000-0010-0000-0200-000001000000}" name="Column1"/>
    <tableColumn id="2" xr3:uid="{00000000-0010-0000-0200-000002000000}" name="Column2"/>
    <tableColumn id="3" xr3:uid="{00000000-0010-0000-0200-000003000000}" name="Column3"/>
    <tableColumn id="4" xr3:uid="{00000000-0010-0000-0200-000004000000}" name="Column4"/>
    <tableColumn id="5" xr3:uid="{00000000-0010-0000-0200-000005000000}" name="Column5"/>
    <tableColumn id="6" xr3:uid="{00000000-0010-0000-0200-000006000000}" name="Column6"/>
    <tableColumn id="7" xr3:uid="{00000000-0010-0000-0200-000007000000}" name="Column7"/>
    <tableColumn id="8" xr3:uid="{00000000-0010-0000-0200-000008000000}" name="Column8"/>
    <tableColumn id="9" xr3:uid="{00000000-0010-0000-0200-000009000000}" name="Column9"/>
    <tableColumn id="10" xr3:uid="{00000000-0010-0000-0200-00000A000000}" name="Column10"/>
    <tableColumn id="11" xr3:uid="{00000000-0010-0000-0200-00000B000000}" name="Column11"/>
  </tableColumns>
  <tableStyleInfo name="Client User Stories-style" showFirstColumn="1" showLastColumn="1"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61F039FD-7367-40BD-B9C5-DC716CE5385C}" name="Table_47" displayName="Table_47" ref="A17:K25" headerRowCount="0">
  <tableColumns count="11">
    <tableColumn id="1" xr3:uid="{00000000-0010-0000-0300-000001000000}" name="Column1"/>
    <tableColumn id="2" xr3:uid="{00000000-0010-0000-0300-000002000000}" name="Column2"/>
    <tableColumn id="3" xr3:uid="{00000000-0010-0000-0300-000003000000}" name="Column3"/>
    <tableColumn id="4" xr3:uid="{00000000-0010-0000-0300-000004000000}" name="Column4"/>
    <tableColumn id="5" xr3:uid="{00000000-0010-0000-0300-000005000000}" name="Column5"/>
    <tableColumn id="6" xr3:uid="{00000000-0010-0000-0300-000006000000}" name="Column6"/>
    <tableColumn id="7" xr3:uid="{00000000-0010-0000-0300-000007000000}" name="Column7"/>
    <tableColumn id="8" xr3:uid="{00000000-0010-0000-0300-000008000000}" name="Column8"/>
    <tableColumn id="9" xr3:uid="{00000000-0010-0000-0300-000009000000}" name="Column9"/>
    <tableColumn id="10" xr3:uid="{00000000-0010-0000-0300-00000A000000}" name="Column10"/>
    <tableColumn id="11" xr3:uid="{00000000-0010-0000-0300-00000B000000}" name="Column11"/>
  </tableColumns>
  <tableStyleInfo name="Main Flow-style" showFirstColumn="1" showLastColumn="1"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CDF09126-61F3-49EE-9CBF-129EA8AE2B36}" name="Table_58" displayName="Table_58" ref="A56:K64" headerRowCount="0">
  <tableColumns count="11">
    <tableColumn id="1" xr3:uid="{00000000-0010-0000-0400-000001000000}" name="Column1"/>
    <tableColumn id="2" xr3:uid="{00000000-0010-0000-0400-000002000000}" name="Column2"/>
    <tableColumn id="3" xr3:uid="{00000000-0010-0000-0400-000003000000}" name="Column3"/>
    <tableColumn id="4" xr3:uid="{00000000-0010-0000-0400-000004000000}" name="Column4"/>
    <tableColumn id="5" xr3:uid="{00000000-0010-0000-0400-000005000000}" name="Column5"/>
    <tableColumn id="6" xr3:uid="{00000000-0010-0000-0400-000006000000}" name="Column6"/>
    <tableColumn id="7" xr3:uid="{00000000-0010-0000-0400-000007000000}" name="Column7"/>
    <tableColumn id="8" xr3:uid="{00000000-0010-0000-0400-000008000000}" name="Column8"/>
    <tableColumn id="9" xr3:uid="{00000000-0010-0000-0400-000009000000}" name="Column9"/>
    <tableColumn id="10" xr3:uid="{00000000-0010-0000-0400-00000A000000}" name="Column10"/>
    <tableColumn id="11" xr3:uid="{00000000-0010-0000-0400-00000B000000}" name="Column11"/>
  </tableColumns>
  <tableStyleInfo name="Main Flow-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about:blan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support.talkdesk.com/hc/en-us/articles/4407169235739-Conversations-Voice-Channel-"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support.talkdesk.com/hc/en-us/articles/200617459-Setting-up-Teams-Ring-Groups" TargetMode="External"/><Relationship Id="rId2" Type="http://schemas.openxmlformats.org/officeDocument/2006/relationships/hyperlink" Target="https://support.talkdesk.com/hc/en-us/articles/360026393531-Creating-Schedules" TargetMode="External"/><Relationship Id="rId1" Type="http://schemas.openxmlformats.org/officeDocument/2006/relationships/hyperlink" Target="https://support.talkdesk.com/hc/en-us/articles/214843463-How-do-I-find-the-ID-of-a-Call-" TargetMode="External"/><Relationship Id="rId6" Type="http://schemas.openxmlformats.org/officeDocument/2006/relationships/hyperlink" Target="https://support.talkdesk.com/hc/en-us/articles/360039024411-Creating-and-Editing-Dashboards-in-Talkdesk-Live-Dashboards" TargetMode="External"/><Relationship Id="rId5" Type="http://schemas.openxmlformats.org/officeDocument/2006/relationships/hyperlink" Target="https://support.talkdesk.com/hc/en-us/articles/360053912852-Managing-Live-Agents-and-Live-Contacts-Widgets" TargetMode="External"/><Relationship Id="rId4" Type="http://schemas.openxmlformats.org/officeDocument/2006/relationships/hyperlink" Target="https://support.talkdesk.com/hc/en-us/articles/360053912852-Managing-Live-Agents-and-Live-Contacts-Widgets"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hyperlink" Target="https://support.talkdesk.com/hc/en-us/articles/202958239-Team-Roles" TargetMode="External"/><Relationship Id="rId1" Type="http://schemas.openxmlformats.org/officeDocument/2006/relationships/hyperlink" Target="https://support.talkdesk.com/hc/en-us/articles/205645679-Dispositions" TargetMode="External"/></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support.talkdesk.com/hc/en-us/articles/4407110764443-Upgrading-to-Talkdesk-Agent-Workspace" TargetMode="Externa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Q1000"/>
  <sheetViews>
    <sheetView tabSelected="1" workbookViewId="0">
      <selection sqref="A1:M1"/>
    </sheetView>
  </sheetViews>
  <sheetFormatPr defaultColWidth="12.6640625" defaultRowHeight="15" customHeight="1"/>
  <cols>
    <col min="1" max="1" width="7.109375" customWidth="1"/>
    <col min="2" max="2" width="32.21875" customWidth="1"/>
    <col min="3" max="3" width="22.21875" customWidth="1"/>
    <col min="4" max="4" width="14.33203125" customWidth="1"/>
    <col min="5" max="5" width="13.21875" customWidth="1"/>
    <col min="6" max="6" width="19.109375" customWidth="1"/>
    <col min="7" max="7" width="3.88671875" customWidth="1"/>
    <col min="8" max="8" width="31.109375" customWidth="1"/>
    <col min="9" max="9" width="22.6640625" customWidth="1"/>
    <col min="10" max="10" width="14.33203125" customWidth="1"/>
    <col min="11" max="11" width="16.21875" customWidth="1"/>
    <col min="12" max="12" width="17.77734375" customWidth="1"/>
    <col min="13" max="13" width="6.88671875" customWidth="1"/>
    <col min="14" max="14" width="15.77734375" hidden="1" customWidth="1"/>
    <col min="15" max="15" width="11.6640625" hidden="1" customWidth="1"/>
    <col min="16" max="16" width="15.77734375" hidden="1" customWidth="1"/>
    <col min="17" max="17" width="38.109375" hidden="1" customWidth="1"/>
  </cols>
  <sheetData>
    <row r="1" spans="1:17" ht="31.5" customHeight="1">
      <c r="A1" s="99" t="s">
        <v>0</v>
      </c>
      <c r="B1" s="100"/>
      <c r="C1" s="100"/>
      <c r="D1" s="100"/>
      <c r="E1" s="100"/>
      <c r="F1" s="100"/>
      <c r="G1" s="100"/>
      <c r="H1" s="100"/>
      <c r="I1" s="100"/>
      <c r="J1" s="100"/>
      <c r="K1" s="100"/>
      <c r="L1" s="100"/>
      <c r="M1" s="101"/>
      <c r="N1" s="1"/>
      <c r="O1" s="1"/>
      <c r="P1" s="1"/>
      <c r="Q1" s="1"/>
    </row>
    <row r="2" spans="1:17" ht="25.5" customHeight="1">
      <c r="A2" s="102" t="s">
        <v>1</v>
      </c>
      <c r="B2" s="100"/>
      <c r="C2" s="100"/>
      <c r="D2" s="100"/>
      <c r="E2" s="100"/>
      <c r="F2" s="100"/>
      <c r="G2" s="100"/>
      <c r="H2" s="100"/>
      <c r="I2" s="100"/>
      <c r="J2" s="100"/>
      <c r="K2" s="100"/>
      <c r="L2" s="100"/>
      <c r="M2" s="101"/>
      <c r="N2" s="2"/>
      <c r="O2" s="2"/>
      <c r="P2" s="2"/>
      <c r="Q2" s="2"/>
    </row>
    <row r="3" spans="1:17" ht="27.75" customHeight="1">
      <c r="A3" s="3"/>
      <c r="B3" s="4"/>
      <c r="C3" s="3"/>
      <c r="D3" s="3"/>
      <c r="E3" s="102" t="s">
        <v>2</v>
      </c>
      <c r="F3" s="100"/>
      <c r="G3" s="101"/>
      <c r="H3" s="5" t="str">
        <f ca="1">CONCATENATE((N12+P12)," of ",(O12+Q12))</f>
        <v>5 of 38</v>
      </c>
      <c r="I3" s="3"/>
      <c r="J3" s="3"/>
      <c r="K3" s="3"/>
      <c r="L3" s="3"/>
      <c r="M3" s="3"/>
      <c r="N3" s="6"/>
      <c r="O3" s="6"/>
      <c r="P3" s="6"/>
      <c r="Q3" s="6"/>
    </row>
    <row r="4" spans="1:17" ht="27.75" customHeight="1">
      <c r="A4" s="3"/>
      <c r="B4" s="3"/>
      <c r="C4" s="3"/>
      <c r="D4" s="3"/>
      <c r="E4" s="102" t="s">
        <v>3</v>
      </c>
      <c r="F4" s="100"/>
      <c r="G4" s="101"/>
      <c r="H4" s="5">
        <f ca="1">(N12+P12)/(O12+Q12)</f>
        <v>0.13157894736842105</v>
      </c>
      <c r="I4" s="3"/>
      <c r="J4" s="3"/>
      <c r="K4" s="3"/>
      <c r="L4" s="3"/>
      <c r="M4" s="3"/>
      <c r="N4" s="103" t="s">
        <v>4</v>
      </c>
      <c r="O4" s="98"/>
      <c r="P4" s="98"/>
      <c r="Q4" s="98"/>
    </row>
    <row r="5" spans="1:17" ht="22.5" customHeight="1">
      <c r="A5" s="3"/>
      <c r="B5" s="7"/>
      <c r="C5" s="2"/>
      <c r="D5" s="2"/>
      <c r="E5" s="2"/>
      <c r="F5" s="7"/>
      <c r="G5" s="4"/>
      <c r="H5" s="4"/>
      <c r="I5" s="4"/>
      <c r="J5" s="4"/>
      <c r="K5" s="2"/>
      <c r="L5" s="2"/>
      <c r="N5" s="97" t="s">
        <v>5</v>
      </c>
      <c r="O5" s="98"/>
      <c r="P5" s="97" t="s">
        <v>6</v>
      </c>
      <c r="Q5" s="98"/>
    </row>
    <row r="6" spans="1:17" ht="22.5" customHeight="1">
      <c r="A6" s="3"/>
      <c r="B6" s="8" t="s">
        <v>7</v>
      </c>
      <c r="C6" s="9" t="s">
        <v>8</v>
      </c>
      <c r="D6" s="9" t="s">
        <v>9</v>
      </c>
      <c r="E6" s="10" t="s">
        <v>10</v>
      </c>
      <c r="F6" s="10" t="s">
        <v>11</v>
      </c>
      <c r="G6" s="7"/>
      <c r="H6" s="8" t="s">
        <v>12</v>
      </c>
      <c r="I6" s="9" t="s">
        <v>8</v>
      </c>
      <c r="J6" s="9" t="s">
        <v>9</v>
      </c>
      <c r="K6" s="10" t="s">
        <v>10</v>
      </c>
      <c r="L6" s="11" t="s">
        <v>11</v>
      </c>
      <c r="N6" s="12" t="s">
        <v>13</v>
      </c>
      <c r="O6" s="12" t="s">
        <v>14</v>
      </c>
      <c r="P6" s="12" t="s">
        <v>13</v>
      </c>
      <c r="Q6" s="12" t="s">
        <v>14</v>
      </c>
    </row>
    <row r="7" spans="1:17" ht="15.75" customHeight="1">
      <c r="A7" s="3"/>
      <c r="B7" s="13" t="s">
        <v>15</v>
      </c>
      <c r="C7" s="6" t="str">
        <f t="shared" ref="C7:C11" ca="1" si="0">VLOOKUP($C$6,INDIRECT("'"&amp;B7&amp;"'!J$1:$K$8"),2,0)</f>
        <v>Ready for UAT</v>
      </c>
      <c r="D7" s="6" t="str">
        <f t="shared" ref="D7:D11" ca="1" si="1">VLOOKUP($D$6,INDIRECT("'"&amp;B7&amp;"'!J$1:$K$8"),2,0)</f>
        <v>NO</v>
      </c>
      <c r="E7" s="14">
        <f t="shared" ref="E7:E11" ca="1" si="2">VLOOKUP($E$6,INDIRECT("'"&amp;B7&amp;"'!J$1:$K$8"),2,0)</f>
        <v>0</v>
      </c>
      <c r="F7" s="14" t="str">
        <f t="shared" ref="F7:F11" ca="1" si="3">VLOOKUP($F$6,INDIRECT("'"&amp;B7&amp;"'!J$1:$K$8"),2,0)</f>
        <v>0 of 5</v>
      </c>
      <c r="G7" s="15"/>
      <c r="H7" s="16" t="s">
        <v>16</v>
      </c>
      <c r="I7" s="6" t="str">
        <f ca="1">VLOOKUP($I$6,INDIRECT("'"&amp;H7&amp;"'!J$1:$K$8"),2,0)</f>
        <v>Ready for UAT</v>
      </c>
      <c r="J7" s="6" t="str">
        <f ca="1">VLOOKUP($J$6,INDIRECT("'"&amp;H7&amp;"'!J$1:$K$8"),2,0)</f>
        <v>IN PROGRESS</v>
      </c>
      <c r="K7" s="14">
        <f ca="1">VLOOKUP($K$6,INDIRECT("'"&amp;H7&amp;"'!J$1:$K$8"),2,0)</f>
        <v>18</v>
      </c>
      <c r="L7" s="14" t="str">
        <f ca="1">VLOOKUP($L$6,INDIRECT("'"&amp;H7&amp;"'!J$1:$K$8"),2,0)</f>
        <v>63 of 151</v>
      </c>
      <c r="N7" s="17">
        <f t="shared" ref="N7:N11" ca="1" si="4">VLOOKUP($N$6,INDIRECT("'"&amp;B7&amp;"'!J$1:$K$8"),2,0)</f>
        <v>0</v>
      </c>
      <c r="O7" s="17">
        <f t="shared" ref="O7:O11" ca="1" si="5">VLOOKUP($O$6,INDIRECT("'"&amp;B7&amp;"'!J$1:$K$8"),2,0)</f>
        <v>5</v>
      </c>
      <c r="P7" s="17">
        <f ca="1">VLOOKUP($P$6,INDIRECT("'"&amp;H7&amp;"'!J$1:$K$8"),2,0)</f>
        <v>63</v>
      </c>
      <c r="Q7" s="17">
        <f ca="1">VLOOKUP($Q$6,INDIRECT("'"&amp;H7&amp;"'!J$1:$K$8"),2,0)</f>
        <v>151</v>
      </c>
    </row>
    <row r="8" spans="1:17" ht="15.75" customHeight="1">
      <c r="A8" s="3"/>
      <c r="B8" s="13" t="s">
        <v>17</v>
      </c>
      <c r="C8" s="6" t="str">
        <f t="shared" ca="1" si="0"/>
        <v>Ready for UAT</v>
      </c>
      <c r="D8" s="6" t="str">
        <f t="shared" ca="1" si="1"/>
        <v>NO</v>
      </c>
      <c r="E8" s="14">
        <f t="shared" ca="1" si="2"/>
        <v>0</v>
      </c>
      <c r="F8" s="14" t="str">
        <f t="shared" ca="1" si="3"/>
        <v>0 of 8</v>
      </c>
      <c r="G8" s="15"/>
      <c r="H8" s="13"/>
      <c r="I8" s="6"/>
      <c r="J8" s="6"/>
      <c r="K8" s="14"/>
      <c r="L8" s="14"/>
      <c r="N8" s="17">
        <f t="shared" ca="1" si="4"/>
        <v>0</v>
      </c>
      <c r="O8" s="17">
        <f t="shared" ca="1" si="5"/>
        <v>8</v>
      </c>
      <c r="P8" s="17"/>
      <c r="Q8" s="17"/>
    </row>
    <row r="9" spans="1:17" ht="15.75" customHeight="1">
      <c r="A9" s="3"/>
      <c r="B9" s="13" t="s">
        <v>18</v>
      </c>
      <c r="C9" s="6" t="str">
        <f t="shared" ca="1" si="0"/>
        <v>Ready for UAT</v>
      </c>
      <c r="D9" s="6" t="str">
        <f t="shared" ca="1" si="1"/>
        <v>IN PROGRESS</v>
      </c>
      <c r="E9" s="14">
        <f t="shared" ca="1" si="2"/>
        <v>0</v>
      </c>
      <c r="F9" s="14" t="str">
        <f t="shared" ca="1" si="3"/>
        <v>5 of 6</v>
      </c>
      <c r="G9" s="15"/>
      <c r="H9" s="13"/>
      <c r="I9" s="6"/>
      <c r="J9" s="6"/>
      <c r="K9" s="14"/>
      <c r="L9" s="14"/>
      <c r="N9" s="17">
        <f t="shared" ca="1" si="4"/>
        <v>5</v>
      </c>
      <c r="O9" s="17">
        <f t="shared" ca="1" si="5"/>
        <v>6</v>
      </c>
      <c r="P9" s="17"/>
      <c r="Q9" s="17"/>
    </row>
    <row r="10" spans="1:17" ht="15.75" customHeight="1">
      <c r="A10" s="3"/>
      <c r="B10" s="13" t="s">
        <v>19</v>
      </c>
      <c r="C10" s="6" t="str">
        <f t="shared" ca="1" si="0"/>
        <v>Ready for UAT</v>
      </c>
      <c r="D10" s="6" t="str">
        <f t="shared" ca="1" si="1"/>
        <v>NO</v>
      </c>
      <c r="E10" s="14">
        <f t="shared" ca="1" si="2"/>
        <v>0</v>
      </c>
      <c r="F10" s="14" t="str">
        <f t="shared" ca="1" si="3"/>
        <v>0 of 11</v>
      </c>
      <c r="G10" s="15"/>
      <c r="H10" s="13"/>
      <c r="I10" s="6"/>
      <c r="J10" s="6"/>
      <c r="K10" s="14"/>
      <c r="L10" s="14"/>
      <c r="N10" s="17">
        <f t="shared" ca="1" si="4"/>
        <v>0</v>
      </c>
      <c r="O10" s="17">
        <f t="shared" ca="1" si="5"/>
        <v>11</v>
      </c>
      <c r="P10" s="17"/>
      <c r="Q10" s="17"/>
    </row>
    <row r="11" spans="1:17" ht="15.75" customHeight="1">
      <c r="A11" s="3"/>
      <c r="B11" s="13" t="s">
        <v>20</v>
      </c>
      <c r="C11" s="6" t="str">
        <f t="shared" ca="1" si="0"/>
        <v>Not Ready for UAT</v>
      </c>
      <c r="D11" s="6" t="str">
        <f t="shared" ca="1" si="1"/>
        <v>NO</v>
      </c>
      <c r="E11" s="14">
        <f t="shared" ca="1" si="2"/>
        <v>0</v>
      </c>
      <c r="F11" s="14" t="str">
        <f t="shared" ca="1" si="3"/>
        <v>0 of 8</v>
      </c>
      <c r="G11" s="15"/>
      <c r="N11" s="17">
        <f t="shared" ca="1" si="4"/>
        <v>0</v>
      </c>
      <c r="O11" s="17">
        <f t="shared" ca="1" si="5"/>
        <v>8</v>
      </c>
      <c r="P11" s="17"/>
      <c r="Q11" s="17"/>
    </row>
    <row r="12" spans="1:17" ht="15.75" customHeight="1">
      <c r="A12" s="3"/>
      <c r="B12" s="18"/>
      <c r="C12" s="6"/>
      <c r="D12" s="6"/>
      <c r="E12" s="14"/>
      <c r="F12" s="14"/>
      <c r="G12" s="15"/>
      <c r="H12" s="15"/>
      <c r="I12" s="6"/>
      <c r="N12" s="17">
        <f t="shared" ref="N12:O12" ca="1" si="6">SUMIF(N7:N11,"&lt;&gt;#N/A")</f>
        <v>5</v>
      </c>
      <c r="O12" s="17">
        <f t="shared" ca="1" si="6"/>
        <v>38</v>
      </c>
      <c r="P12" s="17"/>
    </row>
    <row r="13" spans="1:17" ht="15.75" customHeight="1">
      <c r="A13" s="4"/>
      <c r="B13" s="4"/>
      <c r="C13" s="6"/>
      <c r="D13" s="6"/>
      <c r="F13" s="19"/>
      <c r="G13" s="15"/>
      <c r="N13" s="20"/>
      <c r="O13" s="20"/>
      <c r="P13" s="20"/>
    </row>
    <row r="14" spans="1:17" ht="21.75" customHeight="1">
      <c r="A14" s="4"/>
      <c r="B14" s="4"/>
      <c r="C14" s="6"/>
      <c r="D14" s="6"/>
      <c r="F14" s="19"/>
      <c r="G14" s="15"/>
      <c r="N14" s="20"/>
      <c r="O14" s="20"/>
      <c r="P14" s="20"/>
      <c r="Q14" s="20"/>
    </row>
    <row r="15" spans="1:17" ht="15.75" customHeight="1">
      <c r="A15" s="4"/>
      <c r="B15" s="4"/>
      <c r="C15" s="4"/>
      <c r="D15" s="4"/>
      <c r="F15" s="19"/>
      <c r="G15" s="15"/>
      <c r="N15" s="20"/>
      <c r="O15" s="20"/>
      <c r="P15" s="20"/>
      <c r="Q15" s="20"/>
    </row>
    <row r="16" spans="1:17" ht="15.75" customHeight="1">
      <c r="A16" s="4"/>
      <c r="B16" s="4"/>
      <c r="C16" s="4"/>
      <c r="D16" s="4"/>
      <c r="F16" s="19"/>
      <c r="G16" s="15"/>
      <c r="N16" s="20"/>
      <c r="O16" s="20"/>
      <c r="P16" s="20"/>
      <c r="Q16" s="20"/>
    </row>
    <row r="17" spans="1:17" ht="15.75" customHeight="1">
      <c r="A17" s="4"/>
      <c r="B17" s="4"/>
      <c r="C17" s="4"/>
      <c r="D17" s="4"/>
      <c r="F17" s="19"/>
      <c r="G17" s="15"/>
      <c r="N17" s="20"/>
      <c r="O17" s="20"/>
      <c r="P17" s="20"/>
      <c r="Q17" s="20"/>
    </row>
    <row r="18" spans="1:17" ht="15.75" customHeight="1">
      <c r="A18" s="4"/>
      <c r="B18" s="4"/>
      <c r="C18" s="4"/>
      <c r="D18" s="4"/>
      <c r="F18" s="19"/>
      <c r="G18" s="15"/>
      <c r="N18" s="20"/>
      <c r="O18" s="20"/>
      <c r="P18" s="20"/>
      <c r="Q18" s="20"/>
    </row>
    <row r="19" spans="1:17" ht="15.75" customHeight="1">
      <c r="A19" s="4"/>
      <c r="B19" s="4"/>
      <c r="C19" s="4"/>
      <c r="D19" s="4"/>
      <c r="F19" s="19"/>
      <c r="G19" s="15"/>
      <c r="N19" s="20"/>
      <c r="O19" s="20"/>
      <c r="P19" s="20"/>
      <c r="Q19" s="20"/>
    </row>
    <row r="20" spans="1:17" ht="15.75" customHeight="1">
      <c r="A20" s="4"/>
      <c r="B20" s="4"/>
      <c r="C20" s="4"/>
      <c r="D20" s="4"/>
      <c r="F20" s="19"/>
      <c r="G20" s="15"/>
      <c r="H20" s="15"/>
      <c r="I20" s="6"/>
      <c r="N20" s="20"/>
      <c r="O20" s="20"/>
      <c r="P20" s="20"/>
      <c r="Q20" s="20"/>
    </row>
    <row r="21" spans="1:17" ht="15.75" customHeight="1">
      <c r="A21" s="4"/>
      <c r="B21" s="4"/>
      <c r="C21" s="4"/>
      <c r="D21" s="4"/>
      <c r="E21" s="21"/>
      <c r="F21" s="19"/>
      <c r="G21" s="15"/>
      <c r="H21" s="15"/>
      <c r="I21" s="6"/>
      <c r="N21" s="20"/>
      <c r="O21" s="20"/>
      <c r="P21" s="20"/>
      <c r="Q21" s="20"/>
    </row>
    <row r="22" spans="1:17" ht="15.75" customHeight="1">
      <c r="A22" s="4"/>
      <c r="B22" s="4"/>
      <c r="C22" s="4"/>
      <c r="D22" s="4"/>
      <c r="E22" s="21"/>
      <c r="F22" s="19"/>
      <c r="G22" s="15"/>
      <c r="H22" s="15"/>
      <c r="I22" s="6"/>
      <c r="N22" s="20"/>
      <c r="O22" s="20"/>
      <c r="P22" s="20"/>
      <c r="Q22" s="20"/>
    </row>
    <row r="23" spans="1:17" ht="15.75" customHeight="1">
      <c r="A23" s="4"/>
      <c r="B23" s="4"/>
      <c r="C23" s="4"/>
      <c r="D23" s="4"/>
      <c r="E23" s="21"/>
      <c r="F23" s="19"/>
      <c r="G23" s="15"/>
      <c r="H23" s="15"/>
      <c r="I23" s="6"/>
      <c r="N23" s="20"/>
      <c r="O23" s="20"/>
      <c r="P23" s="20"/>
      <c r="Q23" s="20"/>
    </row>
    <row r="24" spans="1:17" ht="15.75" customHeight="1">
      <c r="A24" s="4"/>
      <c r="B24" s="4"/>
      <c r="C24" s="4"/>
      <c r="D24" s="4"/>
      <c r="E24" s="21"/>
      <c r="F24" s="19"/>
      <c r="G24" s="15"/>
      <c r="H24" s="15"/>
      <c r="I24" s="6"/>
      <c r="J24" s="6"/>
      <c r="K24" s="14"/>
      <c r="L24" s="14"/>
      <c r="N24" s="20"/>
      <c r="O24" s="20"/>
      <c r="P24" s="20"/>
      <c r="Q24" s="20"/>
    </row>
    <row r="25" spans="1:17" ht="15.75" customHeight="1">
      <c r="A25" s="4"/>
      <c r="B25" s="4"/>
      <c r="C25" s="4"/>
      <c r="D25" s="4"/>
      <c r="E25" s="21"/>
      <c r="F25" s="19"/>
      <c r="G25" s="15"/>
      <c r="H25" s="15"/>
      <c r="I25" s="6"/>
      <c r="J25" s="6"/>
      <c r="K25" s="14"/>
      <c r="L25" s="14"/>
      <c r="N25" s="20"/>
      <c r="O25" s="20"/>
      <c r="P25" s="20"/>
      <c r="Q25" s="20"/>
    </row>
    <row r="26" spans="1:17" ht="15.75" customHeight="1">
      <c r="A26" s="4"/>
      <c r="B26" s="4"/>
      <c r="C26" s="4"/>
      <c r="D26" s="4"/>
      <c r="E26" s="21"/>
      <c r="F26" s="19"/>
      <c r="G26" s="15"/>
      <c r="H26" s="15"/>
      <c r="I26" s="6"/>
      <c r="J26" s="6"/>
      <c r="K26" s="14"/>
      <c r="L26" s="14"/>
      <c r="N26" s="20"/>
      <c r="O26" s="20"/>
      <c r="P26" s="20"/>
      <c r="Q26" s="20"/>
    </row>
    <row r="27" spans="1:17" ht="15.75" customHeight="1">
      <c r="A27" s="4"/>
      <c r="B27" s="4"/>
      <c r="C27" s="4"/>
      <c r="D27" s="4"/>
      <c r="E27" s="21"/>
      <c r="F27" s="19"/>
      <c r="G27" s="15"/>
      <c r="H27" s="15"/>
      <c r="I27" s="6"/>
      <c r="J27" s="6"/>
      <c r="K27" s="14"/>
      <c r="L27" s="14"/>
      <c r="N27" s="20"/>
      <c r="O27" s="20"/>
      <c r="P27" s="20"/>
      <c r="Q27" s="20"/>
    </row>
    <row r="28" spans="1:17" ht="15.75" customHeight="1">
      <c r="A28" s="4"/>
      <c r="B28" s="4"/>
      <c r="C28" s="4"/>
      <c r="D28" s="4"/>
      <c r="E28" s="21"/>
      <c r="F28" s="19"/>
      <c r="G28" s="15"/>
      <c r="H28" s="15"/>
      <c r="I28" s="6"/>
      <c r="J28" s="6"/>
      <c r="K28" s="21"/>
      <c r="L28" s="21"/>
      <c r="N28" s="20"/>
      <c r="O28" s="20"/>
      <c r="P28" s="20"/>
      <c r="Q28" s="20"/>
    </row>
    <row r="29" spans="1:17" ht="15.75" customHeight="1">
      <c r="A29" s="4"/>
      <c r="B29" s="4"/>
      <c r="C29" s="4"/>
      <c r="D29" s="4"/>
      <c r="E29" s="21"/>
      <c r="F29" s="19"/>
      <c r="G29" s="15"/>
      <c r="H29" s="15"/>
      <c r="I29" s="6"/>
      <c r="J29" s="6"/>
      <c r="K29" s="21"/>
      <c r="L29" s="21"/>
      <c r="M29" s="4"/>
      <c r="N29" s="20"/>
      <c r="O29" s="20"/>
      <c r="P29" s="20"/>
      <c r="Q29" s="20"/>
    </row>
    <row r="30" spans="1:17" ht="15.75" customHeight="1">
      <c r="A30" s="4"/>
      <c r="B30" s="4"/>
      <c r="C30" s="4"/>
      <c r="D30" s="4"/>
      <c r="E30" s="4"/>
      <c r="F30" s="4"/>
      <c r="G30" s="4"/>
      <c r="H30" s="4"/>
      <c r="I30" s="4"/>
      <c r="J30" s="4"/>
      <c r="K30" s="4"/>
      <c r="L30" s="4"/>
      <c r="M30" s="4"/>
      <c r="N30" s="20"/>
      <c r="O30" s="20"/>
      <c r="P30" s="20"/>
      <c r="Q30" s="20"/>
    </row>
    <row r="31" spans="1:17" ht="15.75" customHeight="1">
      <c r="A31" s="4"/>
      <c r="B31" s="4"/>
      <c r="C31" s="4"/>
      <c r="D31" s="4"/>
      <c r="E31" s="4"/>
      <c r="F31" s="4"/>
      <c r="G31" s="4"/>
      <c r="H31" s="4"/>
      <c r="I31" s="4"/>
      <c r="J31" s="4"/>
      <c r="K31" s="4"/>
      <c r="L31" s="4"/>
      <c r="M31" s="4"/>
      <c r="N31" s="20"/>
      <c r="O31" s="20"/>
      <c r="P31" s="20"/>
      <c r="Q31" s="20"/>
    </row>
    <row r="32" spans="1:17" ht="15.75" customHeight="1">
      <c r="A32" s="4"/>
      <c r="B32" s="4"/>
      <c r="C32" s="4"/>
      <c r="D32" s="4"/>
      <c r="E32" s="4"/>
      <c r="F32" s="4"/>
      <c r="G32" s="4"/>
      <c r="H32" s="4"/>
      <c r="I32" s="4"/>
      <c r="J32" s="4"/>
      <c r="K32" s="4"/>
      <c r="L32" s="4"/>
      <c r="M32" s="4"/>
      <c r="N32" s="20"/>
      <c r="O32" s="20"/>
      <c r="P32" s="20"/>
      <c r="Q32" s="20"/>
    </row>
    <row r="33" spans="1:17" ht="15.75" customHeight="1">
      <c r="A33" s="4"/>
      <c r="B33" s="4"/>
      <c r="C33" s="4"/>
      <c r="D33" s="4"/>
      <c r="E33" s="4"/>
      <c r="F33" s="4"/>
      <c r="G33" s="4"/>
      <c r="H33" s="4"/>
      <c r="I33" s="4"/>
      <c r="J33" s="4"/>
      <c r="K33" s="4"/>
      <c r="L33" s="4"/>
      <c r="M33" s="4"/>
      <c r="N33" s="20"/>
      <c r="O33" s="20"/>
      <c r="P33" s="20"/>
      <c r="Q33" s="20"/>
    </row>
    <row r="34" spans="1:17" ht="15.75" customHeight="1">
      <c r="A34" s="4"/>
      <c r="B34" s="4"/>
      <c r="C34" s="4"/>
      <c r="D34" s="4"/>
      <c r="E34" s="4"/>
      <c r="F34" s="4"/>
      <c r="G34" s="4"/>
      <c r="H34" s="4"/>
      <c r="I34" s="4"/>
      <c r="J34" s="4"/>
      <c r="K34" s="4"/>
      <c r="L34" s="4"/>
      <c r="M34" s="4"/>
      <c r="N34" s="20"/>
      <c r="O34" s="20"/>
      <c r="P34" s="20"/>
      <c r="Q34" s="20"/>
    </row>
    <row r="35" spans="1:17" ht="15.75" customHeight="1">
      <c r="A35" s="4"/>
      <c r="B35" s="4"/>
      <c r="C35" s="4"/>
      <c r="D35" s="4"/>
      <c r="E35" s="4"/>
      <c r="F35" s="4"/>
      <c r="G35" s="4"/>
      <c r="H35" s="4"/>
      <c r="I35" s="4"/>
      <c r="J35" s="4"/>
      <c r="K35" s="4"/>
      <c r="L35" s="4"/>
      <c r="M35" s="4"/>
      <c r="N35" s="20"/>
      <c r="O35" s="20"/>
      <c r="P35" s="20"/>
      <c r="Q35" s="20"/>
    </row>
    <row r="36" spans="1:17" ht="15.75" customHeight="1">
      <c r="A36" s="4"/>
      <c r="B36" s="4"/>
      <c r="C36" s="4"/>
      <c r="D36" s="4"/>
      <c r="E36" s="4"/>
      <c r="F36" s="4"/>
      <c r="G36" s="4"/>
      <c r="H36" s="4"/>
      <c r="I36" s="4"/>
      <c r="J36" s="4"/>
      <c r="K36" s="4"/>
      <c r="L36" s="4"/>
      <c r="M36" s="4"/>
      <c r="N36" s="20"/>
      <c r="O36" s="20"/>
      <c r="P36" s="20"/>
      <c r="Q36" s="20"/>
    </row>
    <row r="37" spans="1:17" ht="15.75" customHeight="1">
      <c r="A37" s="4"/>
      <c r="B37" s="4"/>
      <c r="C37" s="4"/>
      <c r="D37" s="4"/>
      <c r="E37" s="4"/>
      <c r="F37" s="4"/>
      <c r="G37" s="4"/>
      <c r="H37" s="4"/>
      <c r="I37" s="4"/>
      <c r="J37" s="4"/>
      <c r="K37" s="4"/>
      <c r="L37" s="4"/>
      <c r="M37" s="4"/>
      <c r="N37" s="20"/>
      <c r="O37" s="20"/>
      <c r="P37" s="20"/>
      <c r="Q37" s="20"/>
    </row>
    <row r="38" spans="1:17" ht="15.75" customHeight="1">
      <c r="A38" s="4"/>
      <c r="B38" s="4"/>
      <c r="C38" s="4"/>
      <c r="D38" s="4"/>
      <c r="E38" s="4"/>
      <c r="F38" s="4"/>
      <c r="G38" s="4"/>
      <c r="H38" s="4"/>
      <c r="I38" s="4"/>
      <c r="J38" s="4"/>
      <c r="K38" s="4"/>
      <c r="L38" s="4"/>
      <c r="M38" s="4"/>
      <c r="N38" s="20"/>
      <c r="O38" s="20"/>
      <c r="P38" s="20"/>
      <c r="Q38" s="20"/>
    </row>
    <row r="39" spans="1:17" ht="15.75" customHeight="1">
      <c r="A39" s="4"/>
      <c r="B39" s="4"/>
      <c r="C39" s="4"/>
      <c r="D39" s="4"/>
      <c r="E39" s="4"/>
      <c r="F39" s="4"/>
      <c r="G39" s="4"/>
      <c r="H39" s="4"/>
      <c r="I39" s="4"/>
      <c r="J39" s="4"/>
      <c r="K39" s="4"/>
      <c r="L39" s="4"/>
      <c r="M39" s="4"/>
      <c r="N39" s="20"/>
      <c r="O39" s="20"/>
      <c r="P39" s="20"/>
      <c r="Q39" s="20"/>
    </row>
    <row r="40" spans="1:17" ht="15.75" customHeight="1">
      <c r="A40" s="4"/>
      <c r="B40" s="4"/>
      <c r="C40" s="4"/>
      <c r="D40" s="4"/>
      <c r="E40" s="4"/>
      <c r="F40" s="4"/>
      <c r="G40" s="4"/>
      <c r="H40" s="4"/>
      <c r="I40" s="4"/>
      <c r="J40" s="4"/>
      <c r="K40" s="4"/>
      <c r="L40" s="4"/>
      <c r="M40" s="4"/>
      <c r="N40" s="20"/>
      <c r="O40" s="20"/>
      <c r="P40" s="20"/>
      <c r="Q40" s="20"/>
    </row>
    <row r="41" spans="1:17" ht="15.75" customHeight="1">
      <c r="A41" s="4"/>
      <c r="B41" s="4"/>
      <c r="C41" s="4"/>
      <c r="D41" s="4"/>
      <c r="E41" s="4"/>
      <c r="F41" s="4"/>
      <c r="G41" s="4"/>
      <c r="H41" s="4"/>
      <c r="I41" s="4"/>
      <c r="J41" s="4"/>
      <c r="K41" s="4"/>
      <c r="L41" s="4"/>
      <c r="M41" s="4"/>
      <c r="N41" s="20"/>
      <c r="O41" s="20"/>
      <c r="P41" s="20"/>
      <c r="Q41" s="20"/>
    </row>
    <row r="42" spans="1:17" ht="15.75" customHeight="1">
      <c r="A42" s="4"/>
      <c r="B42" s="4"/>
      <c r="C42" s="4"/>
      <c r="D42" s="4"/>
      <c r="E42" s="4"/>
      <c r="F42" s="4"/>
      <c r="G42" s="4"/>
      <c r="H42" s="4"/>
      <c r="I42" s="4"/>
      <c r="J42" s="4"/>
      <c r="K42" s="4"/>
      <c r="L42" s="4"/>
      <c r="M42" s="4"/>
      <c r="N42" s="20"/>
      <c r="O42" s="20"/>
      <c r="P42" s="20"/>
      <c r="Q42" s="20"/>
    </row>
    <row r="43" spans="1:17" ht="15.75" customHeight="1">
      <c r="A43" s="4"/>
      <c r="B43" s="4"/>
      <c r="C43" s="4"/>
      <c r="D43" s="4"/>
      <c r="E43" s="4"/>
      <c r="F43" s="4"/>
      <c r="G43" s="4"/>
      <c r="H43" s="4"/>
      <c r="I43" s="4"/>
      <c r="J43" s="4"/>
      <c r="K43" s="4"/>
      <c r="L43" s="4"/>
      <c r="M43" s="4"/>
      <c r="N43" s="20"/>
      <c r="O43" s="20"/>
      <c r="P43" s="20"/>
      <c r="Q43" s="20"/>
    </row>
    <row r="44" spans="1:17" ht="15.75" customHeight="1">
      <c r="A44" s="4"/>
      <c r="B44" s="4"/>
      <c r="C44" s="4"/>
      <c r="D44" s="4"/>
      <c r="E44" s="4"/>
      <c r="F44" s="4"/>
      <c r="G44" s="4"/>
      <c r="H44" s="4"/>
      <c r="I44" s="4"/>
      <c r="J44" s="4"/>
      <c r="K44" s="4"/>
      <c r="L44" s="4"/>
      <c r="M44" s="4"/>
      <c r="N44" s="20"/>
      <c r="O44" s="20"/>
      <c r="P44" s="20"/>
      <c r="Q44" s="20"/>
    </row>
    <row r="45" spans="1:17" ht="15.75" customHeight="1">
      <c r="A45" s="4"/>
      <c r="B45" s="4"/>
      <c r="C45" s="4"/>
      <c r="D45" s="4"/>
      <c r="E45" s="4"/>
      <c r="F45" s="4"/>
      <c r="G45" s="4"/>
      <c r="H45" s="4"/>
      <c r="I45" s="4"/>
      <c r="J45" s="4"/>
      <c r="K45" s="4"/>
      <c r="L45" s="4"/>
      <c r="M45" s="4"/>
      <c r="N45" s="20"/>
      <c r="O45" s="20"/>
      <c r="P45" s="20"/>
      <c r="Q45" s="20"/>
    </row>
    <row r="46" spans="1:17" ht="15.75" customHeight="1">
      <c r="A46" s="4"/>
      <c r="B46" s="4"/>
      <c r="C46" s="4"/>
      <c r="D46" s="4"/>
      <c r="E46" s="4"/>
      <c r="F46" s="4"/>
      <c r="G46" s="4"/>
      <c r="H46" s="4"/>
      <c r="I46" s="4"/>
      <c r="J46" s="4"/>
      <c r="K46" s="4"/>
      <c r="L46" s="4"/>
      <c r="M46" s="4"/>
    </row>
    <row r="47" spans="1:17" ht="15.75" customHeight="1">
      <c r="A47" s="4"/>
      <c r="B47" s="4"/>
      <c r="C47" s="4"/>
      <c r="D47" s="4"/>
      <c r="E47" s="4"/>
      <c r="F47" s="4"/>
      <c r="G47" s="4"/>
      <c r="H47" s="4"/>
      <c r="I47" s="4"/>
      <c r="J47" s="4"/>
      <c r="K47" s="4"/>
      <c r="L47" s="4"/>
      <c r="M47" s="4"/>
    </row>
    <row r="48" spans="1:17" ht="15.75" customHeight="1">
      <c r="A48" s="4"/>
      <c r="B48" s="4"/>
      <c r="C48" s="4"/>
      <c r="D48" s="4"/>
      <c r="E48" s="4"/>
      <c r="F48" s="4"/>
      <c r="G48" s="4"/>
      <c r="H48" s="4"/>
      <c r="I48" s="4"/>
      <c r="J48" s="4"/>
      <c r="K48" s="4"/>
      <c r="L48" s="4"/>
      <c r="M48" s="4"/>
    </row>
    <row r="49" spans="1:13" ht="15.75" customHeight="1">
      <c r="A49" s="4"/>
      <c r="B49" s="4"/>
      <c r="C49" s="4"/>
      <c r="D49" s="4"/>
      <c r="E49" s="4"/>
      <c r="F49" s="4"/>
      <c r="G49" s="4"/>
      <c r="H49" s="4"/>
      <c r="I49" s="4"/>
      <c r="J49" s="4"/>
      <c r="K49" s="4"/>
      <c r="L49" s="4"/>
      <c r="M49" s="4"/>
    </row>
    <row r="50" spans="1:13" ht="15.75" customHeight="1">
      <c r="A50" s="4"/>
      <c r="B50" s="4"/>
      <c r="C50" s="4"/>
      <c r="D50" s="4"/>
      <c r="E50" s="4"/>
      <c r="F50" s="4"/>
      <c r="G50" s="4"/>
      <c r="H50" s="4"/>
      <c r="I50" s="4"/>
      <c r="J50" s="4"/>
      <c r="K50" s="4"/>
      <c r="L50" s="4"/>
      <c r="M50" s="4"/>
    </row>
    <row r="51" spans="1:13" ht="15.75" customHeight="1">
      <c r="A51" s="4"/>
      <c r="B51" s="4"/>
      <c r="C51" s="4"/>
      <c r="D51" s="4"/>
      <c r="E51" s="4"/>
      <c r="F51" s="4"/>
      <c r="G51" s="4"/>
      <c r="H51" s="4"/>
      <c r="I51" s="4"/>
      <c r="J51" s="4"/>
      <c r="K51" s="4"/>
      <c r="L51" s="4"/>
      <c r="M51" s="4"/>
    </row>
    <row r="52" spans="1:13" ht="15.75" customHeight="1">
      <c r="A52" s="4"/>
      <c r="B52" s="4"/>
      <c r="C52" s="4"/>
      <c r="D52" s="4"/>
      <c r="E52" s="4"/>
      <c r="F52" s="4"/>
      <c r="G52" s="4"/>
      <c r="H52" s="4"/>
      <c r="I52" s="4"/>
      <c r="J52" s="4"/>
      <c r="K52" s="4"/>
      <c r="L52" s="4"/>
      <c r="M52" s="4"/>
    </row>
    <row r="53" spans="1:13" ht="15.75" customHeight="1">
      <c r="A53" s="4"/>
      <c r="B53" s="4"/>
      <c r="C53" s="4"/>
      <c r="D53" s="4"/>
      <c r="E53" s="4"/>
      <c r="F53" s="4"/>
      <c r="G53" s="4"/>
      <c r="H53" s="4"/>
      <c r="I53" s="4"/>
      <c r="J53" s="4"/>
      <c r="K53" s="4"/>
      <c r="L53" s="4"/>
      <c r="M53" s="4"/>
    </row>
    <row r="54" spans="1:13" ht="15.75" customHeight="1">
      <c r="A54" s="4"/>
      <c r="B54" s="4"/>
      <c r="C54" s="4"/>
      <c r="D54" s="4"/>
      <c r="E54" s="4"/>
      <c r="F54" s="4"/>
      <c r="G54" s="4"/>
      <c r="H54" s="4"/>
      <c r="I54" s="4"/>
      <c r="J54" s="4"/>
      <c r="K54" s="4"/>
      <c r="L54" s="4"/>
      <c r="M54" s="4"/>
    </row>
    <row r="55" spans="1:13" ht="15.75" customHeight="1">
      <c r="A55" s="4"/>
      <c r="B55" s="4"/>
      <c r="C55" s="4"/>
      <c r="D55" s="4"/>
      <c r="E55" s="4"/>
      <c r="F55" s="4"/>
      <c r="G55" s="4"/>
      <c r="H55" s="4"/>
      <c r="I55" s="4"/>
      <c r="J55" s="4"/>
      <c r="K55" s="4"/>
      <c r="L55" s="4"/>
      <c r="M55" s="4"/>
    </row>
    <row r="56" spans="1:13" ht="15.75" customHeight="1">
      <c r="A56" s="4"/>
      <c r="B56" s="4"/>
      <c r="C56" s="4"/>
      <c r="D56" s="4"/>
      <c r="E56" s="4"/>
      <c r="F56" s="4"/>
      <c r="G56" s="4"/>
      <c r="H56" s="4"/>
      <c r="I56" s="4"/>
      <c r="J56" s="4"/>
      <c r="K56" s="4"/>
      <c r="L56" s="4"/>
      <c r="M56" s="4"/>
    </row>
    <row r="57" spans="1:13" ht="15.75" customHeight="1">
      <c r="A57" s="4"/>
      <c r="B57" s="4"/>
      <c r="C57" s="4"/>
      <c r="D57" s="4"/>
      <c r="E57" s="4"/>
      <c r="F57" s="4"/>
      <c r="G57" s="4"/>
      <c r="H57" s="4"/>
      <c r="I57" s="4"/>
      <c r="J57" s="4"/>
      <c r="K57" s="4"/>
      <c r="L57" s="4"/>
      <c r="M57" s="4"/>
    </row>
    <row r="58" spans="1:13" ht="15.75" customHeight="1">
      <c r="A58" s="4"/>
      <c r="B58" s="4"/>
      <c r="C58" s="4"/>
      <c r="D58" s="4"/>
      <c r="E58" s="4"/>
      <c r="F58" s="4"/>
      <c r="G58" s="4"/>
      <c r="H58" s="4"/>
      <c r="I58" s="4"/>
      <c r="J58" s="4"/>
      <c r="K58" s="4"/>
      <c r="L58" s="4"/>
      <c r="M58" s="4"/>
    </row>
    <row r="59" spans="1:13" ht="15.75" customHeight="1">
      <c r="A59" s="4"/>
      <c r="B59" s="4"/>
      <c r="C59" s="4"/>
      <c r="D59" s="4"/>
      <c r="E59" s="4"/>
      <c r="F59" s="4"/>
      <c r="G59" s="4"/>
      <c r="H59" s="4"/>
      <c r="I59" s="4"/>
      <c r="J59" s="4"/>
      <c r="K59" s="4"/>
      <c r="L59" s="4"/>
      <c r="M59" s="4"/>
    </row>
    <row r="60" spans="1:13" ht="15.75" customHeight="1">
      <c r="A60" s="4"/>
      <c r="B60" s="4"/>
      <c r="C60" s="4"/>
      <c r="D60" s="4"/>
      <c r="E60" s="4"/>
      <c r="F60" s="4"/>
      <c r="G60" s="4"/>
      <c r="H60" s="4"/>
      <c r="I60" s="4"/>
      <c r="J60" s="4"/>
      <c r="K60" s="4"/>
      <c r="L60" s="4"/>
      <c r="M60" s="4"/>
    </row>
    <row r="61" spans="1:13" ht="15.75" customHeight="1">
      <c r="A61" s="4"/>
      <c r="B61" s="4"/>
      <c r="C61" s="4"/>
      <c r="D61" s="4"/>
      <c r="E61" s="4"/>
      <c r="F61" s="4"/>
      <c r="G61" s="4"/>
      <c r="H61" s="4"/>
      <c r="I61" s="4"/>
      <c r="J61" s="4"/>
      <c r="K61" s="4"/>
      <c r="L61" s="4"/>
      <c r="M61" s="4"/>
    </row>
    <row r="62" spans="1:13" ht="15.75" customHeight="1">
      <c r="A62" s="4"/>
      <c r="B62" s="4"/>
      <c r="C62" s="4"/>
      <c r="D62" s="4"/>
      <c r="E62" s="4"/>
      <c r="F62" s="4"/>
      <c r="G62" s="4"/>
      <c r="H62" s="4"/>
      <c r="I62" s="4"/>
      <c r="J62" s="4"/>
      <c r="K62" s="4"/>
      <c r="L62" s="4"/>
      <c r="M62" s="4"/>
    </row>
    <row r="63" spans="1:13" ht="15.75" customHeight="1">
      <c r="A63" s="4"/>
      <c r="B63" s="4"/>
      <c r="C63" s="4"/>
      <c r="D63" s="4"/>
      <c r="E63" s="4"/>
      <c r="F63" s="4"/>
      <c r="G63" s="4"/>
      <c r="H63" s="4"/>
      <c r="I63" s="4"/>
      <c r="J63" s="4"/>
      <c r="K63" s="4"/>
      <c r="L63" s="4"/>
      <c r="M63" s="4"/>
    </row>
    <row r="64" spans="1:13" ht="15.75" customHeight="1">
      <c r="A64" s="4"/>
      <c r="B64" s="4"/>
      <c r="C64" s="4"/>
      <c r="D64" s="4"/>
      <c r="E64" s="4"/>
      <c r="F64" s="4"/>
      <c r="G64" s="4"/>
      <c r="H64" s="4"/>
      <c r="I64" s="4"/>
      <c r="J64" s="4"/>
      <c r="K64" s="4"/>
      <c r="L64" s="4"/>
      <c r="M64" s="4"/>
    </row>
    <row r="65" spans="1:13" ht="15.75" customHeight="1">
      <c r="A65" s="4"/>
      <c r="B65" s="4"/>
      <c r="C65" s="4"/>
      <c r="D65" s="4"/>
      <c r="E65" s="4"/>
      <c r="F65" s="4"/>
      <c r="G65" s="4"/>
      <c r="H65" s="4"/>
      <c r="I65" s="4"/>
      <c r="J65" s="4"/>
      <c r="K65" s="4"/>
      <c r="L65" s="4"/>
      <c r="M65" s="4"/>
    </row>
    <row r="66" spans="1:13" ht="15.75" customHeight="1">
      <c r="A66" s="4"/>
      <c r="B66" s="4"/>
      <c r="C66" s="4"/>
      <c r="D66" s="4"/>
      <c r="E66" s="4"/>
      <c r="F66" s="4"/>
      <c r="G66" s="4"/>
      <c r="H66" s="4"/>
      <c r="I66" s="4"/>
      <c r="J66" s="4"/>
      <c r="K66" s="4"/>
      <c r="L66" s="4"/>
      <c r="M66" s="4"/>
    </row>
    <row r="67" spans="1:13" ht="15.75" customHeight="1">
      <c r="A67" s="4"/>
      <c r="B67" s="4"/>
      <c r="C67" s="4"/>
      <c r="D67" s="4"/>
      <c r="E67" s="4"/>
      <c r="F67" s="4"/>
      <c r="G67" s="4"/>
      <c r="H67" s="4"/>
      <c r="I67" s="4"/>
      <c r="J67" s="4"/>
      <c r="K67" s="4"/>
      <c r="L67" s="4"/>
      <c r="M67" s="4"/>
    </row>
    <row r="68" spans="1:13" ht="15.75" customHeight="1">
      <c r="A68" s="4"/>
      <c r="B68" s="4"/>
      <c r="C68" s="4"/>
      <c r="D68" s="4"/>
      <c r="E68" s="4"/>
      <c r="F68" s="4"/>
      <c r="G68" s="4"/>
      <c r="H68" s="4"/>
      <c r="I68" s="4"/>
      <c r="J68" s="4"/>
      <c r="K68" s="4"/>
      <c r="L68" s="4"/>
      <c r="M68" s="4"/>
    </row>
    <row r="69" spans="1:13" ht="15.75" customHeight="1">
      <c r="A69" s="4"/>
      <c r="B69" s="4"/>
      <c r="C69" s="4"/>
      <c r="D69" s="4"/>
      <c r="E69" s="4"/>
      <c r="F69" s="4"/>
      <c r="G69" s="4"/>
      <c r="H69" s="4"/>
      <c r="I69" s="4"/>
      <c r="J69" s="4"/>
      <c r="K69" s="4"/>
      <c r="L69" s="4"/>
      <c r="M69" s="4"/>
    </row>
    <row r="70" spans="1:13" ht="15.75" customHeight="1">
      <c r="A70" s="4"/>
      <c r="B70" s="4"/>
      <c r="C70" s="4"/>
      <c r="D70" s="4"/>
      <c r="E70" s="4"/>
      <c r="F70" s="4"/>
      <c r="G70" s="4"/>
      <c r="H70" s="4"/>
      <c r="I70" s="4"/>
      <c r="J70" s="4"/>
      <c r="K70" s="4"/>
      <c r="L70" s="4"/>
      <c r="M70" s="4"/>
    </row>
    <row r="71" spans="1:13" ht="15.75" customHeight="1">
      <c r="A71" s="4"/>
      <c r="B71" s="4"/>
      <c r="C71" s="4"/>
      <c r="D71" s="4"/>
      <c r="E71" s="4"/>
      <c r="F71" s="4"/>
      <c r="G71" s="4"/>
      <c r="H71" s="4"/>
      <c r="I71" s="4"/>
      <c r="J71" s="4"/>
      <c r="K71" s="4"/>
      <c r="L71" s="4"/>
      <c r="M71" s="4"/>
    </row>
    <row r="72" spans="1:13" ht="15.75" customHeight="1">
      <c r="A72" s="4"/>
      <c r="B72" s="4"/>
      <c r="C72" s="4"/>
      <c r="D72" s="4"/>
      <c r="E72" s="4"/>
      <c r="F72" s="4"/>
      <c r="G72" s="4"/>
      <c r="H72" s="4"/>
      <c r="I72" s="4"/>
      <c r="J72" s="4"/>
      <c r="K72" s="4"/>
      <c r="L72" s="4"/>
      <c r="M72" s="4"/>
    </row>
    <row r="73" spans="1:13" ht="15.75" customHeight="1">
      <c r="A73" s="4"/>
      <c r="B73" s="4"/>
      <c r="C73" s="4"/>
      <c r="D73" s="4"/>
      <c r="E73" s="4"/>
      <c r="F73" s="4"/>
      <c r="G73" s="4"/>
      <c r="H73" s="4"/>
      <c r="I73" s="4"/>
      <c r="J73" s="4"/>
      <c r="K73" s="4"/>
      <c r="L73" s="4"/>
      <c r="M73" s="4"/>
    </row>
    <row r="74" spans="1:13" ht="15.75" customHeight="1">
      <c r="A74" s="4"/>
      <c r="B74" s="4"/>
      <c r="C74" s="4"/>
      <c r="D74" s="4"/>
      <c r="E74" s="4"/>
      <c r="F74" s="4"/>
      <c r="G74" s="4"/>
      <c r="H74" s="4"/>
      <c r="I74" s="4"/>
      <c r="J74" s="4"/>
      <c r="K74" s="4"/>
      <c r="L74" s="4"/>
      <c r="M74" s="4"/>
    </row>
    <row r="75" spans="1:13" ht="15.75" customHeight="1">
      <c r="A75" s="4"/>
      <c r="B75" s="4"/>
      <c r="C75" s="4"/>
      <c r="D75" s="4"/>
      <c r="E75" s="4"/>
      <c r="F75" s="4"/>
      <c r="G75" s="4"/>
      <c r="H75" s="4"/>
      <c r="I75" s="4"/>
      <c r="J75" s="4"/>
      <c r="K75" s="4"/>
      <c r="L75" s="4"/>
      <c r="M75" s="4"/>
    </row>
    <row r="76" spans="1:13" ht="15.75" customHeight="1">
      <c r="A76" s="4"/>
      <c r="B76" s="4"/>
      <c r="C76" s="4"/>
      <c r="D76" s="4"/>
      <c r="E76" s="4"/>
      <c r="F76" s="4"/>
      <c r="G76" s="4"/>
      <c r="H76" s="4"/>
      <c r="I76" s="4"/>
      <c r="J76" s="4"/>
      <c r="K76" s="4"/>
      <c r="L76" s="4"/>
      <c r="M76" s="4"/>
    </row>
    <row r="77" spans="1:13" ht="15.75" customHeight="1">
      <c r="A77" s="4"/>
      <c r="B77" s="4"/>
      <c r="C77" s="4"/>
      <c r="D77" s="4"/>
      <c r="E77" s="4"/>
      <c r="F77" s="4"/>
      <c r="G77" s="4"/>
      <c r="H77" s="4"/>
      <c r="I77" s="4"/>
      <c r="J77" s="4"/>
      <c r="K77" s="4"/>
      <c r="L77" s="4"/>
      <c r="M77" s="4"/>
    </row>
    <row r="78" spans="1:13" ht="15.75" customHeight="1">
      <c r="A78" s="4"/>
      <c r="B78" s="4"/>
      <c r="C78" s="4"/>
      <c r="D78" s="4"/>
      <c r="E78" s="4"/>
      <c r="F78" s="4"/>
      <c r="G78" s="4"/>
      <c r="H78" s="4"/>
      <c r="I78" s="4"/>
      <c r="J78" s="4"/>
      <c r="K78" s="4"/>
      <c r="L78" s="4"/>
      <c r="M78" s="4"/>
    </row>
    <row r="79" spans="1:13" ht="15.75" customHeight="1">
      <c r="A79" s="4"/>
      <c r="B79" s="4"/>
      <c r="C79" s="4"/>
      <c r="D79" s="4"/>
      <c r="E79" s="4"/>
      <c r="F79" s="4"/>
      <c r="G79" s="4"/>
      <c r="H79" s="4"/>
      <c r="I79" s="4"/>
      <c r="J79" s="4"/>
      <c r="K79" s="4"/>
      <c r="L79" s="4"/>
      <c r="M79" s="4"/>
    </row>
    <row r="80" spans="1:13" ht="15.75" customHeight="1">
      <c r="A80" s="4"/>
      <c r="B80" s="4"/>
      <c r="C80" s="4"/>
      <c r="D80" s="4"/>
      <c r="E80" s="4"/>
      <c r="F80" s="4"/>
      <c r="G80" s="4"/>
      <c r="H80" s="4"/>
      <c r="I80" s="4"/>
      <c r="J80" s="4"/>
      <c r="K80" s="4"/>
      <c r="L80" s="4"/>
      <c r="M80" s="4"/>
    </row>
    <row r="81" spans="1:13" ht="15.75" customHeight="1">
      <c r="A81" s="4"/>
      <c r="B81" s="4"/>
      <c r="C81" s="4"/>
      <c r="D81" s="4"/>
      <c r="E81" s="4"/>
      <c r="F81" s="4"/>
      <c r="G81" s="4"/>
      <c r="H81" s="4"/>
      <c r="I81" s="4"/>
      <c r="J81" s="4"/>
      <c r="K81" s="4"/>
      <c r="L81" s="4"/>
      <c r="M81" s="4"/>
    </row>
    <row r="82" spans="1:13" ht="15.75" customHeight="1">
      <c r="A82" s="4"/>
      <c r="B82" s="4"/>
      <c r="C82" s="4"/>
      <c r="D82" s="4"/>
      <c r="E82" s="4"/>
      <c r="F82" s="4"/>
      <c r="G82" s="4"/>
      <c r="H82" s="4"/>
      <c r="I82" s="4"/>
      <c r="J82" s="4"/>
      <c r="K82" s="4"/>
      <c r="L82" s="4"/>
      <c r="M82" s="4"/>
    </row>
    <row r="83" spans="1:13" ht="15.75" customHeight="1">
      <c r="A83" s="4"/>
      <c r="B83" s="4"/>
      <c r="C83" s="4"/>
      <c r="D83" s="4"/>
      <c r="E83" s="4"/>
      <c r="F83" s="4"/>
      <c r="G83" s="4"/>
      <c r="H83" s="4"/>
      <c r="I83" s="4"/>
      <c r="J83" s="4"/>
      <c r="K83" s="4"/>
      <c r="L83" s="4"/>
      <c r="M83" s="4"/>
    </row>
    <row r="84" spans="1:13" ht="15.75" customHeight="1">
      <c r="A84" s="4"/>
      <c r="B84" s="4"/>
      <c r="C84" s="4"/>
      <c r="D84" s="4"/>
      <c r="E84" s="4"/>
      <c r="F84" s="4"/>
      <c r="G84" s="4"/>
      <c r="H84" s="4"/>
      <c r="I84" s="4"/>
      <c r="J84" s="4"/>
      <c r="K84" s="4"/>
      <c r="L84" s="4"/>
      <c r="M84" s="4"/>
    </row>
    <row r="85" spans="1:13" ht="15.75" customHeight="1">
      <c r="A85" s="4"/>
      <c r="B85" s="4"/>
      <c r="C85" s="4"/>
      <c r="D85" s="4"/>
      <c r="E85" s="4"/>
      <c r="F85" s="4"/>
      <c r="G85" s="4"/>
      <c r="H85" s="4"/>
      <c r="I85" s="4"/>
      <c r="J85" s="4"/>
      <c r="K85" s="4"/>
      <c r="L85" s="4"/>
      <c r="M85" s="4"/>
    </row>
    <row r="86" spans="1:13" ht="15.75" customHeight="1">
      <c r="A86" s="4"/>
      <c r="B86" s="4"/>
      <c r="C86" s="4"/>
      <c r="D86" s="4"/>
      <c r="E86" s="4"/>
      <c r="F86" s="4"/>
      <c r="G86" s="4"/>
      <c r="H86" s="4"/>
      <c r="I86" s="4"/>
      <c r="J86" s="4"/>
      <c r="K86" s="4"/>
      <c r="L86" s="4"/>
      <c r="M86" s="4"/>
    </row>
    <row r="87" spans="1:13" ht="15.75" customHeight="1">
      <c r="A87" s="4"/>
      <c r="B87" s="4"/>
      <c r="C87" s="4"/>
      <c r="D87" s="4"/>
      <c r="E87" s="4"/>
      <c r="F87" s="4"/>
      <c r="G87" s="4"/>
      <c r="H87" s="4"/>
      <c r="I87" s="4"/>
      <c r="J87" s="4"/>
      <c r="K87" s="4"/>
      <c r="L87" s="4"/>
      <c r="M87" s="4"/>
    </row>
    <row r="88" spans="1:13" ht="15.75" customHeight="1">
      <c r="A88" s="4"/>
      <c r="B88" s="4"/>
      <c r="C88" s="4"/>
      <c r="D88" s="4"/>
      <c r="E88" s="4"/>
      <c r="F88" s="4"/>
      <c r="G88" s="4"/>
      <c r="H88" s="4"/>
      <c r="I88" s="4"/>
      <c r="J88" s="4"/>
      <c r="K88" s="4"/>
      <c r="L88" s="4"/>
      <c r="M88" s="4"/>
    </row>
    <row r="89" spans="1:13" ht="15.75" customHeight="1">
      <c r="A89" s="4"/>
      <c r="B89" s="4"/>
      <c r="C89" s="4"/>
      <c r="D89" s="4"/>
      <c r="E89" s="4"/>
      <c r="F89" s="4"/>
      <c r="G89" s="4"/>
      <c r="H89" s="4"/>
      <c r="I89" s="4"/>
      <c r="J89" s="4"/>
      <c r="K89" s="4"/>
      <c r="L89" s="4"/>
      <c r="M89" s="4"/>
    </row>
    <row r="90" spans="1:13" ht="15.75" customHeight="1">
      <c r="A90" s="4"/>
      <c r="B90" s="4"/>
      <c r="C90" s="4"/>
      <c r="D90" s="4"/>
      <c r="E90" s="4"/>
      <c r="F90" s="4"/>
      <c r="G90" s="4"/>
      <c r="H90" s="4"/>
      <c r="I90" s="4"/>
      <c r="J90" s="4"/>
      <c r="K90" s="4"/>
      <c r="L90" s="4"/>
      <c r="M90" s="4"/>
    </row>
    <row r="91" spans="1:13" ht="15.75" customHeight="1">
      <c r="A91" s="4"/>
      <c r="B91" s="4"/>
      <c r="C91" s="4"/>
      <c r="D91" s="4"/>
      <c r="E91" s="4"/>
      <c r="F91" s="4"/>
      <c r="G91" s="4"/>
      <c r="H91" s="4"/>
      <c r="I91" s="4"/>
      <c r="J91" s="4"/>
      <c r="K91" s="4"/>
      <c r="L91" s="4"/>
      <c r="M91" s="4"/>
    </row>
    <row r="92" spans="1:13" ht="15.75" customHeight="1">
      <c r="A92" s="4"/>
      <c r="B92" s="4"/>
      <c r="C92" s="4"/>
      <c r="D92" s="4"/>
      <c r="E92" s="4"/>
      <c r="F92" s="4"/>
      <c r="G92" s="4"/>
      <c r="H92" s="4"/>
      <c r="I92" s="4"/>
      <c r="J92" s="4"/>
      <c r="K92" s="4"/>
      <c r="L92" s="4"/>
      <c r="M92" s="4"/>
    </row>
    <row r="93" spans="1:13" ht="15.75" customHeight="1">
      <c r="A93" s="4"/>
      <c r="B93" s="4"/>
      <c r="C93" s="4"/>
      <c r="D93" s="4"/>
      <c r="E93" s="4"/>
      <c r="F93" s="4"/>
      <c r="G93" s="4"/>
      <c r="H93" s="4"/>
      <c r="I93" s="4"/>
      <c r="J93" s="4"/>
      <c r="K93" s="4"/>
      <c r="L93" s="4"/>
      <c r="M93" s="4"/>
    </row>
    <row r="94" spans="1:13" ht="15.75" customHeight="1">
      <c r="A94" s="4"/>
      <c r="B94" s="4"/>
      <c r="C94" s="4"/>
      <c r="D94" s="4"/>
      <c r="E94" s="4"/>
      <c r="F94" s="4"/>
      <c r="G94" s="4"/>
      <c r="H94" s="4"/>
      <c r="I94" s="4"/>
      <c r="J94" s="4"/>
      <c r="K94" s="4"/>
      <c r="L94" s="4"/>
      <c r="M94" s="4"/>
    </row>
    <row r="95" spans="1:13" ht="15.75" customHeight="1">
      <c r="A95" s="4"/>
      <c r="B95" s="4"/>
      <c r="C95" s="4"/>
      <c r="D95" s="4"/>
      <c r="E95" s="4"/>
      <c r="F95" s="4"/>
      <c r="G95" s="4"/>
      <c r="H95" s="4"/>
      <c r="I95" s="4"/>
      <c r="J95" s="4"/>
      <c r="K95" s="4"/>
      <c r="L95" s="4"/>
      <c r="M95" s="4"/>
    </row>
    <row r="96" spans="1:13" ht="15.75" customHeight="1">
      <c r="A96" s="4"/>
      <c r="B96" s="4"/>
      <c r="C96" s="4"/>
      <c r="D96" s="4"/>
      <c r="E96" s="4"/>
      <c r="F96" s="4"/>
      <c r="G96" s="4"/>
      <c r="H96" s="4"/>
      <c r="I96" s="4"/>
      <c r="J96" s="4"/>
      <c r="K96" s="4"/>
      <c r="L96" s="4"/>
      <c r="M96" s="4"/>
    </row>
    <row r="97" spans="1:13" ht="15.75" customHeight="1">
      <c r="A97" s="4"/>
      <c r="B97" s="4"/>
      <c r="C97" s="4"/>
      <c r="D97" s="4"/>
      <c r="E97" s="4"/>
      <c r="F97" s="4"/>
      <c r="G97" s="4"/>
      <c r="H97" s="4"/>
      <c r="I97" s="4"/>
      <c r="J97" s="4"/>
      <c r="K97" s="4"/>
      <c r="L97" s="4"/>
      <c r="M97" s="4"/>
    </row>
    <row r="98" spans="1:13" ht="15.75" customHeight="1">
      <c r="A98" s="4"/>
      <c r="B98" s="4"/>
      <c r="C98" s="4"/>
      <c r="D98" s="4"/>
      <c r="E98" s="4"/>
      <c r="F98" s="4"/>
      <c r="G98" s="4"/>
      <c r="H98" s="4"/>
      <c r="I98" s="4"/>
      <c r="J98" s="4"/>
      <c r="K98" s="4"/>
      <c r="L98" s="4"/>
      <c r="M98" s="4"/>
    </row>
    <row r="99" spans="1:13" ht="15.75" customHeight="1">
      <c r="A99" s="4"/>
      <c r="B99" s="4"/>
      <c r="C99" s="4"/>
      <c r="D99" s="4"/>
      <c r="E99" s="4"/>
      <c r="F99" s="4"/>
      <c r="G99" s="4"/>
      <c r="H99" s="4"/>
      <c r="I99" s="4"/>
      <c r="J99" s="4"/>
      <c r="K99" s="4"/>
      <c r="L99" s="4"/>
      <c r="M99" s="4"/>
    </row>
    <row r="100" spans="1:13" ht="15.75" customHeight="1">
      <c r="A100" s="4"/>
      <c r="B100" s="4"/>
      <c r="C100" s="4"/>
      <c r="D100" s="4"/>
      <c r="E100" s="4"/>
      <c r="F100" s="4"/>
      <c r="G100" s="4"/>
      <c r="H100" s="4"/>
      <c r="I100" s="4"/>
      <c r="J100" s="4"/>
      <c r="K100" s="4"/>
      <c r="L100" s="4"/>
      <c r="M100" s="4"/>
    </row>
    <row r="101" spans="1:13" ht="15.75" customHeight="1">
      <c r="A101" s="4"/>
      <c r="B101" s="4"/>
      <c r="C101" s="4"/>
      <c r="D101" s="4"/>
      <c r="E101" s="4"/>
      <c r="F101" s="4"/>
      <c r="G101" s="4"/>
      <c r="H101" s="4"/>
      <c r="I101" s="4"/>
      <c r="J101" s="4"/>
      <c r="K101" s="4"/>
      <c r="L101" s="4"/>
      <c r="M101" s="4"/>
    </row>
    <row r="102" spans="1:13" ht="15.75" customHeight="1">
      <c r="A102" s="4"/>
      <c r="B102" s="4"/>
      <c r="C102" s="4"/>
      <c r="D102" s="4"/>
      <c r="E102" s="4"/>
      <c r="F102" s="4"/>
      <c r="G102" s="4"/>
      <c r="H102" s="4"/>
      <c r="I102" s="4"/>
      <c r="J102" s="4"/>
      <c r="K102" s="4"/>
      <c r="L102" s="4"/>
      <c r="M102" s="4"/>
    </row>
    <row r="103" spans="1:13" ht="15.75" customHeight="1">
      <c r="A103" s="4"/>
      <c r="B103" s="4"/>
      <c r="C103" s="4"/>
      <c r="D103" s="4"/>
      <c r="E103" s="4"/>
      <c r="F103" s="4"/>
      <c r="G103" s="4"/>
      <c r="H103" s="4"/>
      <c r="I103" s="4"/>
      <c r="J103" s="4"/>
      <c r="K103" s="4"/>
      <c r="L103" s="4"/>
      <c r="M103" s="4"/>
    </row>
    <row r="104" spans="1:13" ht="15.75" customHeight="1">
      <c r="A104" s="4"/>
      <c r="B104" s="4"/>
      <c r="C104" s="4"/>
      <c r="D104" s="4"/>
      <c r="E104" s="4"/>
      <c r="F104" s="4"/>
      <c r="G104" s="4"/>
      <c r="H104" s="4"/>
      <c r="I104" s="4"/>
      <c r="J104" s="4"/>
      <c r="K104" s="4"/>
      <c r="L104" s="4"/>
      <c r="M104" s="4"/>
    </row>
    <row r="105" spans="1:13" ht="15.75" customHeight="1">
      <c r="A105" s="4"/>
      <c r="B105" s="4"/>
      <c r="C105" s="4"/>
      <c r="D105" s="4"/>
      <c r="E105" s="4"/>
      <c r="F105" s="4"/>
      <c r="G105" s="4"/>
      <c r="H105" s="4"/>
      <c r="I105" s="4"/>
      <c r="J105" s="4"/>
      <c r="K105" s="4"/>
      <c r="L105" s="4"/>
      <c r="M105" s="4"/>
    </row>
    <row r="106" spans="1:13" ht="15.75" customHeight="1">
      <c r="A106" s="4"/>
      <c r="B106" s="4"/>
      <c r="C106" s="4"/>
      <c r="D106" s="4"/>
      <c r="E106" s="4"/>
      <c r="F106" s="4"/>
      <c r="G106" s="4"/>
      <c r="H106" s="4"/>
      <c r="I106" s="4"/>
      <c r="J106" s="4"/>
      <c r="K106" s="4"/>
      <c r="L106" s="4"/>
      <c r="M106" s="4"/>
    </row>
    <row r="107" spans="1:13" ht="15.75" customHeight="1">
      <c r="A107" s="4"/>
      <c r="B107" s="4"/>
      <c r="C107" s="4"/>
      <c r="D107" s="4"/>
      <c r="E107" s="4"/>
      <c r="F107" s="4"/>
      <c r="G107" s="4"/>
      <c r="H107" s="4"/>
      <c r="I107" s="4"/>
      <c r="J107" s="4"/>
      <c r="K107" s="4"/>
      <c r="L107" s="4"/>
      <c r="M107" s="4"/>
    </row>
    <row r="108" spans="1:13" ht="15.75" customHeight="1">
      <c r="A108" s="4"/>
      <c r="B108" s="4"/>
      <c r="C108" s="4"/>
      <c r="D108" s="4"/>
      <c r="E108" s="4"/>
      <c r="F108" s="4"/>
      <c r="G108" s="4"/>
      <c r="H108" s="4"/>
      <c r="I108" s="4"/>
      <c r="J108" s="4"/>
      <c r="K108" s="4"/>
      <c r="L108" s="4"/>
      <c r="M108" s="4"/>
    </row>
    <row r="109" spans="1:13" ht="15.75" customHeight="1">
      <c r="A109" s="4"/>
      <c r="B109" s="4"/>
      <c r="C109" s="4"/>
      <c r="D109" s="4"/>
      <c r="E109" s="4"/>
      <c r="F109" s="4"/>
      <c r="G109" s="4"/>
      <c r="H109" s="4"/>
      <c r="I109" s="4"/>
      <c r="J109" s="4"/>
      <c r="K109" s="4"/>
      <c r="L109" s="4"/>
      <c r="M109" s="4"/>
    </row>
    <row r="110" spans="1:13" ht="15.75" customHeight="1">
      <c r="A110" s="4"/>
      <c r="B110" s="4"/>
      <c r="C110" s="4"/>
      <c r="D110" s="4"/>
      <c r="E110" s="4"/>
      <c r="F110" s="4"/>
      <c r="G110" s="4"/>
      <c r="H110" s="4"/>
      <c r="I110" s="4"/>
      <c r="J110" s="4"/>
      <c r="K110" s="4"/>
      <c r="L110" s="4"/>
      <c r="M110" s="4"/>
    </row>
    <row r="111" spans="1:13" ht="15.75" customHeight="1">
      <c r="A111" s="4"/>
      <c r="B111" s="4"/>
      <c r="C111" s="4"/>
      <c r="D111" s="4"/>
      <c r="E111" s="4"/>
      <c r="F111" s="4"/>
      <c r="G111" s="4"/>
      <c r="H111" s="4"/>
      <c r="I111" s="4"/>
      <c r="J111" s="4"/>
      <c r="K111" s="4"/>
      <c r="L111" s="4"/>
      <c r="M111" s="4"/>
    </row>
    <row r="112" spans="1:13" ht="15.75" customHeight="1">
      <c r="A112" s="4"/>
      <c r="B112" s="4"/>
      <c r="C112" s="4"/>
      <c r="D112" s="4"/>
      <c r="E112" s="4"/>
      <c r="F112" s="4"/>
      <c r="G112" s="4"/>
      <c r="H112" s="4"/>
      <c r="I112" s="4"/>
      <c r="J112" s="4"/>
      <c r="K112" s="4"/>
      <c r="L112" s="4"/>
      <c r="M112" s="4"/>
    </row>
    <row r="113" spans="1:13" ht="15.75" customHeight="1">
      <c r="A113" s="4"/>
      <c r="B113" s="4"/>
      <c r="C113" s="4"/>
      <c r="D113" s="4"/>
      <c r="E113" s="4"/>
      <c r="F113" s="4"/>
      <c r="G113" s="4"/>
      <c r="H113" s="4"/>
      <c r="I113" s="4"/>
      <c r="J113" s="4"/>
      <c r="K113" s="4"/>
      <c r="L113" s="4"/>
      <c r="M113" s="4"/>
    </row>
    <row r="114" spans="1:13" ht="15.75" customHeight="1">
      <c r="A114" s="4"/>
      <c r="B114" s="4"/>
      <c r="C114" s="4"/>
      <c r="D114" s="4"/>
      <c r="E114" s="4"/>
      <c r="F114" s="4"/>
      <c r="G114" s="4"/>
      <c r="H114" s="4"/>
      <c r="I114" s="4"/>
      <c r="J114" s="4"/>
      <c r="K114" s="4"/>
      <c r="L114" s="4"/>
      <c r="M114" s="4"/>
    </row>
    <row r="115" spans="1:13" ht="15.75" customHeight="1">
      <c r="A115" s="4"/>
      <c r="B115" s="4"/>
      <c r="C115" s="4"/>
      <c r="D115" s="4"/>
      <c r="E115" s="4"/>
      <c r="F115" s="4"/>
      <c r="G115" s="4"/>
      <c r="H115" s="4"/>
      <c r="I115" s="4"/>
      <c r="J115" s="4"/>
      <c r="K115" s="4"/>
      <c r="L115" s="4"/>
      <c r="M115" s="4"/>
    </row>
    <row r="116" spans="1:13" ht="15.75" customHeight="1">
      <c r="A116" s="4"/>
      <c r="B116" s="4"/>
      <c r="C116" s="4"/>
      <c r="D116" s="4"/>
      <c r="E116" s="4"/>
      <c r="F116" s="4"/>
      <c r="G116" s="4"/>
      <c r="H116" s="4"/>
      <c r="I116" s="4"/>
      <c r="J116" s="4"/>
      <c r="K116" s="4"/>
      <c r="L116" s="4"/>
      <c r="M116" s="4"/>
    </row>
    <row r="117" spans="1:13" ht="15.75" customHeight="1">
      <c r="A117" s="4"/>
      <c r="B117" s="4"/>
      <c r="C117" s="4"/>
      <c r="D117" s="4"/>
      <c r="E117" s="4"/>
      <c r="F117" s="4"/>
      <c r="G117" s="4"/>
      <c r="H117" s="4"/>
      <c r="I117" s="4"/>
      <c r="J117" s="4"/>
      <c r="K117" s="4"/>
      <c r="L117" s="4"/>
      <c r="M117" s="4"/>
    </row>
    <row r="118" spans="1:13" ht="15.75" customHeight="1">
      <c r="A118" s="4"/>
      <c r="B118" s="4"/>
      <c r="C118" s="4"/>
      <c r="D118" s="4"/>
      <c r="E118" s="4"/>
      <c r="F118" s="4"/>
      <c r="G118" s="4"/>
      <c r="H118" s="4"/>
      <c r="I118" s="4"/>
      <c r="J118" s="4"/>
      <c r="K118" s="4"/>
      <c r="L118" s="4"/>
      <c r="M118" s="4"/>
    </row>
    <row r="119" spans="1:13" ht="15.75" customHeight="1">
      <c r="A119" s="4"/>
      <c r="B119" s="4"/>
      <c r="C119" s="4"/>
      <c r="D119" s="4"/>
      <c r="E119" s="4"/>
      <c r="F119" s="4"/>
      <c r="G119" s="4"/>
      <c r="H119" s="4"/>
      <c r="I119" s="4"/>
      <c r="J119" s="4"/>
      <c r="K119" s="4"/>
      <c r="L119" s="4"/>
      <c r="M119" s="4"/>
    </row>
    <row r="120" spans="1:13" ht="15.75" customHeight="1">
      <c r="A120" s="4"/>
      <c r="B120" s="4"/>
      <c r="C120" s="4"/>
      <c r="D120" s="4"/>
      <c r="E120" s="4"/>
      <c r="F120" s="4"/>
      <c r="G120" s="4"/>
      <c r="H120" s="4"/>
      <c r="I120" s="4"/>
      <c r="J120" s="4"/>
      <c r="K120" s="4"/>
      <c r="L120" s="4"/>
      <c r="M120" s="4"/>
    </row>
    <row r="121" spans="1:13" ht="15.75" customHeight="1">
      <c r="A121" s="4"/>
      <c r="B121" s="4"/>
      <c r="C121" s="4"/>
      <c r="D121" s="4"/>
      <c r="E121" s="4"/>
      <c r="F121" s="4"/>
      <c r="G121" s="4"/>
      <c r="H121" s="4"/>
      <c r="I121" s="4"/>
      <c r="J121" s="4"/>
      <c r="K121" s="4"/>
      <c r="L121" s="4"/>
      <c r="M121" s="4"/>
    </row>
    <row r="122" spans="1:13" ht="15.75" customHeight="1">
      <c r="A122" s="4"/>
      <c r="B122" s="4"/>
      <c r="C122" s="4"/>
      <c r="D122" s="4"/>
      <c r="E122" s="4"/>
      <c r="F122" s="4"/>
      <c r="G122" s="4"/>
      <c r="H122" s="4"/>
      <c r="I122" s="4"/>
      <c r="J122" s="4"/>
      <c r="K122" s="4"/>
      <c r="L122" s="4"/>
      <c r="M122" s="4"/>
    </row>
    <row r="123" spans="1:13" ht="15.75" customHeight="1">
      <c r="A123" s="4"/>
      <c r="B123" s="4"/>
      <c r="C123" s="4"/>
      <c r="D123" s="4"/>
      <c r="E123" s="4"/>
      <c r="F123" s="4"/>
      <c r="G123" s="4"/>
      <c r="H123" s="4"/>
      <c r="I123" s="4"/>
      <c r="J123" s="4"/>
      <c r="K123" s="4"/>
      <c r="L123" s="4"/>
      <c r="M123" s="4"/>
    </row>
    <row r="124" spans="1:13" ht="15.75" customHeight="1">
      <c r="A124" s="4"/>
      <c r="B124" s="4"/>
      <c r="C124" s="4"/>
      <c r="D124" s="4"/>
      <c r="E124" s="4"/>
      <c r="F124" s="4"/>
      <c r="G124" s="4"/>
      <c r="H124" s="4"/>
      <c r="I124" s="4"/>
      <c r="J124" s="4"/>
      <c r="K124" s="4"/>
      <c r="L124" s="4"/>
      <c r="M124" s="4"/>
    </row>
    <row r="125" spans="1:13" ht="15.75" customHeight="1">
      <c r="A125" s="4"/>
      <c r="B125" s="4"/>
      <c r="C125" s="4"/>
      <c r="D125" s="4"/>
      <c r="E125" s="4"/>
      <c r="F125" s="4"/>
      <c r="G125" s="4"/>
      <c r="H125" s="4"/>
      <c r="I125" s="4"/>
      <c r="J125" s="4"/>
      <c r="K125" s="4"/>
      <c r="L125" s="4"/>
      <c r="M125" s="4"/>
    </row>
    <row r="126" spans="1:13" ht="15.75" customHeight="1">
      <c r="A126" s="4"/>
      <c r="B126" s="4"/>
      <c r="C126" s="4"/>
      <c r="D126" s="4"/>
      <c r="E126" s="4"/>
      <c r="F126" s="4"/>
      <c r="G126" s="4"/>
      <c r="H126" s="4"/>
      <c r="I126" s="4"/>
      <c r="J126" s="4"/>
      <c r="K126" s="4"/>
      <c r="L126" s="4"/>
      <c r="M126" s="4"/>
    </row>
    <row r="127" spans="1:13" ht="15.75" customHeight="1">
      <c r="A127" s="4"/>
      <c r="B127" s="4"/>
      <c r="C127" s="4"/>
      <c r="D127" s="4"/>
      <c r="E127" s="4"/>
      <c r="F127" s="4"/>
      <c r="G127" s="4"/>
      <c r="H127" s="4"/>
      <c r="I127" s="4"/>
      <c r="J127" s="4"/>
      <c r="K127" s="4"/>
      <c r="L127" s="4"/>
      <c r="M127" s="4"/>
    </row>
    <row r="128" spans="1:13" ht="15.75" customHeight="1">
      <c r="A128" s="4"/>
      <c r="B128" s="4"/>
      <c r="C128" s="4"/>
      <c r="D128" s="4"/>
      <c r="E128" s="4"/>
      <c r="F128" s="4"/>
      <c r="G128" s="4"/>
      <c r="H128" s="4"/>
      <c r="I128" s="4"/>
      <c r="J128" s="4"/>
      <c r="K128" s="4"/>
      <c r="L128" s="4"/>
      <c r="M128" s="4"/>
    </row>
    <row r="129" spans="1:13" ht="15.75" customHeight="1">
      <c r="A129" s="4"/>
      <c r="B129" s="4"/>
      <c r="C129" s="4"/>
      <c r="D129" s="4"/>
      <c r="E129" s="4"/>
      <c r="F129" s="4"/>
      <c r="G129" s="4"/>
      <c r="H129" s="4"/>
      <c r="I129" s="4"/>
      <c r="J129" s="4"/>
      <c r="K129" s="4"/>
      <c r="L129" s="4"/>
      <c r="M129" s="4"/>
    </row>
    <row r="130" spans="1:13" ht="15.75" customHeight="1">
      <c r="A130" s="4"/>
      <c r="B130" s="4"/>
      <c r="C130" s="4"/>
      <c r="D130" s="4"/>
      <c r="E130" s="4"/>
      <c r="F130" s="4"/>
      <c r="G130" s="4"/>
      <c r="H130" s="4"/>
      <c r="I130" s="4"/>
      <c r="J130" s="4"/>
      <c r="K130" s="4"/>
      <c r="L130" s="4"/>
      <c r="M130" s="4"/>
    </row>
    <row r="131" spans="1:13" ht="15.75" customHeight="1">
      <c r="A131" s="4"/>
      <c r="B131" s="4"/>
      <c r="C131" s="4"/>
      <c r="D131" s="4"/>
      <c r="E131" s="4"/>
      <c r="F131" s="4"/>
      <c r="G131" s="4"/>
      <c r="H131" s="4"/>
      <c r="I131" s="4"/>
      <c r="J131" s="4"/>
      <c r="K131" s="4"/>
      <c r="L131" s="4"/>
      <c r="M131" s="4"/>
    </row>
    <row r="132" spans="1:13" ht="15.75" customHeight="1">
      <c r="A132" s="4"/>
      <c r="B132" s="4"/>
      <c r="C132" s="4"/>
      <c r="D132" s="4"/>
      <c r="E132" s="4"/>
      <c r="F132" s="4"/>
      <c r="G132" s="4"/>
      <c r="H132" s="4"/>
      <c r="I132" s="4"/>
      <c r="J132" s="4"/>
      <c r="K132" s="4"/>
      <c r="L132" s="4"/>
      <c r="M132" s="4"/>
    </row>
    <row r="133" spans="1:13" ht="15.75" customHeight="1">
      <c r="A133" s="4"/>
      <c r="B133" s="4"/>
      <c r="C133" s="4"/>
      <c r="D133" s="4"/>
      <c r="E133" s="4"/>
      <c r="F133" s="4"/>
      <c r="G133" s="4"/>
      <c r="H133" s="4"/>
      <c r="I133" s="4"/>
      <c r="J133" s="4"/>
      <c r="K133" s="4"/>
      <c r="L133" s="4"/>
      <c r="M133" s="4"/>
    </row>
    <row r="134" spans="1:13" ht="15.75" customHeight="1">
      <c r="A134" s="4"/>
      <c r="B134" s="4"/>
      <c r="C134" s="4"/>
      <c r="D134" s="4"/>
      <c r="E134" s="4"/>
      <c r="F134" s="4"/>
      <c r="G134" s="4"/>
      <c r="H134" s="4"/>
      <c r="I134" s="4"/>
      <c r="J134" s="4"/>
      <c r="K134" s="4"/>
      <c r="L134" s="4"/>
      <c r="M134" s="4"/>
    </row>
    <row r="135" spans="1:13" ht="15.75" customHeight="1">
      <c r="A135" s="4"/>
      <c r="B135" s="4"/>
      <c r="C135" s="4"/>
      <c r="D135" s="4"/>
      <c r="E135" s="4"/>
      <c r="F135" s="4"/>
      <c r="G135" s="4"/>
      <c r="H135" s="4"/>
      <c r="I135" s="4"/>
      <c r="J135" s="4"/>
      <c r="K135" s="4"/>
      <c r="L135" s="4"/>
      <c r="M135" s="4"/>
    </row>
    <row r="136" spans="1:13" ht="15.75" customHeight="1"/>
    <row r="137" spans="1:13" ht="15.75" customHeight="1"/>
    <row r="138" spans="1:13" ht="15.75" customHeight="1"/>
    <row r="139" spans="1:13" ht="15.75" customHeight="1"/>
    <row r="140" spans="1:13" ht="15.75" customHeight="1"/>
    <row r="141" spans="1:13" ht="15.75" customHeight="1"/>
    <row r="142" spans="1:13" ht="15.75" customHeight="1"/>
    <row r="143" spans="1:13" ht="15.75" customHeight="1"/>
    <row r="144" spans="1:13"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7">
    <mergeCell ref="N5:O5"/>
    <mergeCell ref="P5:Q5"/>
    <mergeCell ref="A1:M1"/>
    <mergeCell ref="A2:M2"/>
    <mergeCell ref="E3:G3"/>
    <mergeCell ref="E4:G4"/>
    <mergeCell ref="N4:Q4"/>
  </mergeCells>
  <conditionalFormatting sqref="C7:I12 C13:D20 F13:G20 H20:I29 C21:G29">
    <cfRule type="cellIs" dxfId="42" priority="1" operator="equal">
      <formula>"Ready for UAT"</formula>
    </cfRule>
    <cfRule type="cellIs" dxfId="41" priority="2" operator="equal">
      <formula>"Partially Ready for UAT"</formula>
    </cfRule>
    <cfRule type="cellIs" dxfId="40" priority="3" operator="equal">
      <formula>"Not Ready for UAT"</formula>
    </cfRule>
  </conditionalFormatting>
  <conditionalFormatting sqref="D7:J10 D11:I12 D13:D20 F13:G20 H20:I23 D21:G29 H24:J29">
    <cfRule type="cellIs" dxfId="39" priority="4" operator="equal">
      <formula>"In progress"</formula>
    </cfRule>
  </conditionalFormatting>
  <conditionalFormatting sqref="H3">
    <cfRule type="expression" dxfId="38" priority="5">
      <formula>(#REF!+#REF!)&lt;(#REF!+#REF!)</formula>
    </cfRule>
    <cfRule type="expression" dxfId="37" priority="6">
      <formula>(#REF!+#REF!)=(#REF!+#REF!)</formula>
    </cfRule>
  </conditionalFormatting>
  <conditionalFormatting sqref="H4">
    <cfRule type="cellIs" dxfId="36" priority="7" operator="between">
      <formula>"0%"</formula>
      <formula>"50%"</formula>
    </cfRule>
    <cfRule type="cellIs" dxfId="35" priority="8" operator="between">
      <formula>"50%"</formula>
      <formula>"80%"</formula>
    </cfRule>
    <cfRule type="cellIs" dxfId="34" priority="9" operator="between">
      <formula>"80%"</formula>
      <formula>"100.00%"</formula>
    </cfRule>
    <cfRule type="cellIs" dxfId="33" priority="10" operator="greaterThanOrEqual">
      <formula>"100%"</formula>
    </cfRule>
  </conditionalFormatting>
  <conditionalFormatting sqref="J7:J10 D7:D29 J24:J29">
    <cfRule type="cellIs" dxfId="32" priority="11" operator="equal">
      <formula>"YES"</formula>
    </cfRule>
    <cfRule type="cellIs" dxfId="31" priority="12" operator="equal">
      <formula>"NO"</formula>
    </cfRule>
  </conditionalFormatting>
  <conditionalFormatting sqref="K7:K10 E7:E12 E21:E29 K24:K29">
    <cfRule type="cellIs" dxfId="30" priority="13" operator="greaterThan">
      <formula>0</formula>
    </cfRule>
  </conditionalFormatting>
  <hyperlinks>
    <hyperlink ref="B7" location="'Agent User Stories'!A1" display="Agent User Stories" xr:uid="{00000000-0004-0000-0000-000000000000}"/>
    <hyperlink ref="H7" r:id="rId1" xr:uid="{00000000-0004-0000-0000-000001000000}"/>
    <hyperlink ref="B8" location="'ManagerSupervisor User Stories'!A1" display="ManagerSupervisor User Stories" xr:uid="{00000000-0004-0000-0000-000002000000}"/>
    <hyperlink ref="B9" location="'Admin User Stories'!A1" display="Admin User Stories" xr:uid="{00000000-0004-0000-0000-000003000000}"/>
    <hyperlink ref="B10" location="'System Requirements'!A1" display="System Requirements" xr:uid="{00000000-0004-0000-0000-000004000000}"/>
    <hyperlink ref="B11" location="'Client User Stories'!A1" display="Client User Stories" xr:uid="{00000000-0004-0000-0000-000005000000}"/>
  </hyperlinks>
  <printOptions horizontalCentered="1" gridLines="1"/>
  <pageMargins left="0.7" right="0.7" top="0.75" bottom="0.75" header="0" footer="0"/>
  <pageSetup fitToHeight="0" pageOrder="overThenDown" orientation="landscape" cellComments="atEnd"/>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A5429"/>
    <outlinePr summaryBelow="0" summaryRight="0"/>
  </sheetPr>
  <dimension ref="A1:K1000"/>
  <sheetViews>
    <sheetView topLeftCell="A9" workbookViewId="0">
      <selection sqref="A1:I8"/>
    </sheetView>
  </sheetViews>
  <sheetFormatPr defaultColWidth="12.6640625" defaultRowHeight="15" customHeight="1"/>
  <cols>
    <col min="1" max="1" width="7" customWidth="1"/>
    <col min="2" max="2" width="48.109375" customWidth="1"/>
    <col min="3" max="3" width="66.77734375" customWidth="1"/>
    <col min="4" max="5" width="9" customWidth="1"/>
    <col min="6" max="6" width="7.109375" customWidth="1"/>
    <col min="7" max="7" width="18.88671875" customWidth="1"/>
    <col min="8" max="8" width="46" customWidth="1"/>
    <col min="9" max="9" width="60.33203125" customWidth="1"/>
    <col min="10" max="10" width="37" hidden="1" customWidth="1"/>
    <col min="11" max="11" width="17.77734375" hidden="1" customWidth="1"/>
  </cols>
  <sheetData>
    <row r="1" spans="1:11" ht="31.5" hidden="1" customHeight="1">
      <c r="A1" s="108" t="s">
        <v>21</v>
      </c>
      <c r="B1" s="109"/>
      <c r="C1" s="109"/>
      <c r="D1" s="109"/>
      <c r="E1" s="109"/>
      <c r="F1" s="109"/>
      <c r="G1" s="109"/>
      <c r="H1" s="109"/>
      <c r="I1" s="110"/>
      <c r="J1" s="108" t="s">
        <v>22</v>
      </c>
      <c r="K1" s="110"/>
    </row>
    <row r="2" spans="1:11" ht="31.5" hidden="1" customHeight="1">
      <c r="A2" s="111"/>
      <c r="B2" s="98"/>
      <c r="C2" s="98"/>
      <c r="D2" s="98"/>
      <c r="E2" s="98"/>
      <c r="F2" s="98"/>
      <c r="G2" s="98"/>
      <c r="H2" s="98"/>
      <c r="I2" s="112"/>
      <c r="J2" s="22" t="s">
        <v>9</v>
      </c>
      <c r="K2" s="23" t="str">
        <f>IF(K4=0,"NO",IF(K4=K6,"YES",IF(K4&lt;K6,"IN PROGRESS",IF(K3&gt;0,"IN PROGRESS"))))</f>
        <v>NO</v>
      </c>
    </row>
    <row r="3" spans="1:11" ht="31.5" hidden="1" customHeight="1">
      <c r="A3" s="111"/>
      <c r="B3" s="98"/>
      <c r="C3" s="98"/>
      <c r="D3" s="98"/>
      <c r="E3" s="98"/>
      <c r="F3" s="98"/>
      <c r="G3" s="98"/>
      <c r="H3" s="98"/>
      <c r="I3" s="112"/>
      <c r="J3" s="22" t="s">
        <v>10</v>
      </c>
      <c r="K3" s="24">
        <f>COUNTIF(F12:F996,TRUE)</f>
        <v>0</v>
      </c>
    </row>
    <row r="4" spans="1:11" ht="31.5" hidden="1" customHeight="1">
      <c r="A4" s="111"/>
      <c r="B4" s="98"/>
      <c r="C4" s="98"/>
      <c r="D4" s="98"/>
      <c r="E4" s="98"/>
      <c r="F4" s="98"/>
      <c r="G4" s="98"/>
      <c r="H4" s="98"/>
      <c r="I4" s="112"/>
      <c r="J4" s="22" t="s">
        <v>13</v>
      </c>
      <c r="K4" s="25">
        <f>COUNTIF(E12:E996,TRUE)</f>
        <v>0</v>
      </c>
    </row>
    <row r="5" spans="1:11" ht="31.5" hidden="1" customHeight="1">
      <c r="A5" s="111"/>
      <c r="B5" s="98"/>
      <c r="C5" s="98"/>
      <c r="D5" s="98"/>
      <c r="E5" s="98"/>
      <c r="F5" s="98"/>
      <c r="G5" s="98"/>
      <c r="H5" s="98"/>
      <c r="I5" s="112"/>
      <c r="J5" s="22" t="s">
        <v>11</v>
      </c>
      <c r="K5" s="24" t="str">
        <f>CONCATENATE(K4," of ",K6)</f>
        <v>0 of 5</v>
      </c>
    </row>
    <row r="6" spans="1:11" ht="31.5" hidden="1" customHeight="1">
      <c r="A6" s="111"/>
      <c r="B6" s="98"/>
      <c r="C6" s="98"/>
      <c r="D6" s="98"/>
      <c r="E6" s="98"/>
      <c r="F6" s="98"/>
      <c r="G6" s="98"/>
      <c r="H6" s="98"/>
      <c r="I6" s="112"/>
      <c r="J6" s="22" t="s">
        <v>14</v>
      </c>
      <c r="K6" s="25">
        <f>COUNTA(E12:E993)</f>
        <v>5</v>
      </c>
    </row>
    <row r="7" spans="1:11" ht="31.5" hidden="1" customHeight="1">
      <c r="A7" s="111"/>
      <c r="B7" s="98"/>
      <c r="C7" s="98"/>
      <c r="D7" s="98"/>
      <c r="E7" s="98"/>
      <c r="F7" s="98"/>
      <c r="G7" s="98"/>
      <c r="H7" s="98"/>
      <c r="I7" s="112"/>
      <c r="J7" s="22" t="s">
        <v>23</v>
      </c>
      <c r="K7" s="24">
        <f>COUNTIF(D12:D996,TRUE)</f>
        <v>5</v>
      </c>
    </row>
    <row r="8" spans="1:11" ht="31.5" hidden="1" customHeight="1">
      <c r="A8" s="113"/>
      <c r="B8" s="114"/>
      <c r="C8" s="114"/>
      <c r="D8" s="114"/>
      <c r="E8" s="114"/>
      <c r="F8" s="114"/>
      <c r="G8" s="114"/>
      <c r="H8" s="114"/>
      <c r="I8" s="115"/>
      <c r="J8" s="26" t="s">
        <v>8</v>
      </c>
      <c r="K8" s="27" t="str">
        <f>IF(K7=K6,"Ready for UAT",IF(K7=0,"Not Ready for UAT",IF(K7&lt;K6,"Partially Ready for UAT")))</f>
        <v>Ready for UAT</v>
      </c>
    </row>
    <row r="9" spans="1:11" ht="31.5" customHeight="1">
      <c r="A9" s="116" t="s">
        <v>24</v>
      </c>
      <c r="B9" s="100"/>
      <c r="C9" s="100"/>
      <c r="D9" s="100"/>
      <c r="E9" s="101"/>
      <c r="F9" s="117"/>
      <c r="G9" s="101"/>
      <c r="H9" s="28"/>
      <c r="I9" s="28"/>
      <c r="J9" s="4"/>
      <c r="K9" s="4"/>
    </row>
    <row r="10" spans="1:11" ht="23.25" customHeight="1">
      <c r="A10" s="118" t="s">
        <v>25</v>
      </c>
      <c r="B10" s="98"/>
      <c r="C10" s="98"/>
      <c r="D10" s="29"/>
      <c r="E10" s="29" t="b">
        <f>IF(K4=K6,TRUE,FALSE)</f>
        <v>0</v>
      </c>
      <c r="F10" s="119" t="s">
        <v>26</v>
      </c>
      <c r="G10" s="98"/>
      <c r="H10" s="98"/>
      <c r="I10" s="98"/>
      <c r="J10" s="4"/>
      <c r="K10" s="4"/>
    </row>
    <row r="11" spans="1:11" ht="48" customHeight="1">
      <c r="A11" s="30" t="s">
        <v>27</v>
      </c>
      <c r="B11" s="31" t="s">
        <v>28</v>
      </c>
      <c r="C11" s="30" t="s">
        <v>29</v>
      </c>
      <c r="D11" s="30" t="s">
        <v>30</v>
      </c>
      <c r="E11" s="30" t="s">
        <v>31</v>
      </c>
      <c r="F11" s="30" t="s">
        <v>32</v>
      </c>
      <c r="G11" s="30" t="s">
        <v>33</v>
      </c>
      <c r="H11" s="30" t="s">
        <v>34</v>
      </c>
      <c r="I11" s="30" t="s">
        <v>35</v>
      </c>
      <c r="J11" s="4"/>
      <c r="K11" s="4"/>
    </row>
    <row r="12" spans="1:11" ht="27.75" customHeight="1">
      <c r="A12" s="104"/>
      <c r="B12" s="107" t="s">
        <v>36</v>
      </c>
      <c r="C12" s="32" t="s">
        <v>37</v>
      </c>
      <c r="D12" s="33" t="b">
        <v>1</v>
      </c>
      <c r="E12" s="34" t="b">
        <v>0</v>
      </c>
      <c r="F12" s="34" t="b">
        <v>0</v>
      </c>
      <c r="G12" s="34"/>
      <c r="H12" s="35"/>
      <c r="I12" s="35"/>
      <c r="J12" s="36"/>
      <c r="K12" s="36"/>
    </row>
    <row r="13" spans="1:11" ht="51.6" customHeight="1">
      <c r="A13" s="105"/>
      <c r="B13" s="105"/>
      <c r="C13" s="37" t="s">
        <v>38</v>
      </c>
      <c r="D13" s="38" t="b">
        <v>1</v>
      </c>
      <c r="E13" s="34" t="b">
        <v>0</v>
      </c>
      <c r="F13" s="38" t="b">
        <v>0</v>
      </c>
      <c r="G13" s="38"/>
      <c r="H13" s="39"/>
      <c r="I13" s="39" t="s">
        <v>39</v>
      </c>
      <c r="J13" s="40"/>
      <c r="K13" s="40"/>
    </row>
    <row r="14" spans="1:11" ht="15.75" customHeight="1">
      <c r="A14" s="105"/>
      <c r="B14" s="105"/>
      <c r="C14" s="32" t="s">
        <v>40</v>
      </c>
      <c r="D14" s="33" t="b">
        <v>1</v>
      </c>
      <c r="E14" s="34" t="b">
        <v>0</v>
      </c>
      <c r="F14" s="34" t="b">
        <v>0</v>
      </c>
      <c r="G14" s="34"/>
      <c r="H14" s="35"/>
      <c r="I14" s="35"/>
      <c r="J14" s="41"/>
      <c r="K14" s="41"/>
    </row>
    <row r="15" spans="1:11" ht="15.75" customHeight="1">
      <c r="A15" s="106"/>
      <c r="B15" s="106"/>
      <c r="C15" s="37" t="s">
        <v>41</v>
      </c>
      <c r="D15" s="38" t="b">
        <v>1</v>
      </c>
      <c r="E15" s="34" t="b">
        <v>0</v>
      </c>
      <c r="F15" s="38" t="b">
        <v>0</v>
      </c>
      <c r="G15" s="38"/>
      <c r="H15" s="42"/>
      <c r="I15" s="42"/>
      <c r="J15" s="43"/>
      <c r="K15" s="43"/>
    </row>
    <row r="16" spans="1:11" ht="71.400000000000006" customHeight="1">
      <c r="A16" s="44"/>
      <c r="B16" s="37" t="s">
        <v>42</v>
      </c>
      <c r="C16" s="37" t="s">
        <v>43</v>
      </c>
      <c r="D16" s="38" t="b">
        <v>1</v>
      </c>
      <c r="E16" s="34" t="b">
        <v>0</v>
      </c>
      <c r="F16" s="45" t="b">
        <v>0</v>
      </c>
      <c r="G16" s="38"/>
      <c r="H16" s="42"/>
      <c r="I16" s="42"/>
      <c r="J16" s="43"/>
      <c r="K16" s="43"/>
    </row>
    <row r="17" spans="1:11" ht="15.75" customHeight="1">
      <c r="A17" s="4"/>
      <c r="B17" s="46"/>
      <c r="C17" s="47"/>
      <c r="D17" s="4"/>
      <c r="E17" s="4"/>
      <c r="F17" s="4"/>
      <c r="G17" s="4"/>
      <c r="H17" s="47"/>
      <c r="I17" s="47"/>
      <c r="J17" s="3"/>
      <c r="K17" s="3"/>
    </row>
    <row r="18" spans="1:11" ht="15.75" customHeight="1">
      <c r="A18" s="4"/>
      <c r="B18" s="46"/>
      <c r="C18" s="47"/>
      <c r="D18" s="4"/>
      <c r="E18" s="4"/>
      <c r="F18" s="4"/>
      <c r="G18" s="4"/>
      <c r="H18" s="47"/>
      <c r="I18" s="47"/>
      <c r="J18" s="3"/>
      <c r="K18" s="3"/>
    </row>
    <row r="19" spans="1:11" ht="15.75" customHeight="1">
      <c r="A19" s="4"/>
      <c r="B19" s="46"/>
      <c r="C19" s="47"/>
      <c r="D19" s="4"/>
      <c r="E19" s="4"/>
      <c r="F19" s="4"/>
      <c r="G19" s="4"/>
      <c r="H19" s="47"/>
      <c r="I19" s="47"/>
      <c r="J19" s="3"/>
      <c r="K19" s="3"/>
    </row>
    <row r="20" spans="1:11" ht="15.75" customHeight="1">
      <c r="A20" s="4"/>
      <c r="B20" s="46"/>
      <c r="C20" s="47"/>
      <c r="D20" s="4"/>
      <c r="E20" s="4"/>
      <c r="F20" s="4"/>
      <c r="G20" s="4"/>
      <c r="H20" s="47"/>
      <c r="I20" s="47"/>
      <c r="J20" s="3"/>
      <c r="K20" s="3"/>
    </row>
    <row r="21" spans="1:11" ht="15.75" customHeight="1">
      <c r="A21" s="4"/>
      <c r="B21" s="46"/>
      <c r="C21" s="47"/>
      <c r="D21" s="4"/>
      <c r="E21" s="4"/>
      <c r="F21" s="4"/>
      <c r="G21" s="4"/>
      <c r="H21" s="47"/>
      <c r="I21" s="47"/>
      <c r="J21" s="3"/>
      <c r="K21" s="3"/>
    </row>
    <row r="22" spans="1:11" ht="15.75" customHeight="1">
      <c r="A22" s="4"/>
      <c r="B22" s="46"/>
      <c r="C22" s="47"/>
      <c r="D22" s="4"/>
      <c r="E22" s="4"/>
      <c r="F22" s="4"/>
      <c r="G22" s="4"/>
      <c r="H22" s="47"/>
      <c r="I22" s="47"/>
      <c r="J22" s="3"/>
      <c r="K22" s="3"/>
    </row>
    <row r="23" spans="1:11" ht="15.75" customHeight="1">
      <c r="A23" s="4"/>
      <c r="B23" s="46"/>
      <c r="C23" s="47"/>
      <c r="D23" s="4"/>
      <c r="E23" s="4"/>
      <c r="F23" s="4"/>
      <c r="G23" s="4"/>
      <c r="H23" s="47"/>
      <c r="I23" s="47"/>
      <c r="J23" s="3"/>
      <c r="K23" s="3"/>
    </row>
    <row r="24" spans="1:11" ht="15.75" customHeight="1">
      <c r="A24" s="4"/>
      <c r="B24" s="46"/>
      <c r="C24" s="47"/>
      <c r="D24" s="4"/>
      <c r="E24" s="4"/>
      <c r="F24" s="4"/>
      <c r="G24" s="4"/>
      <c r="H24" s="47"/>
      <c r="I24" s="47"/>
      <c r="J24" s="3"/>
      <c r="K24" s="3"/>
    </row>
    <row r="25" spans="1:11" ht="15.75" customHeight="1">
      <c r="A25" s="4"/>
      <c r="B25" s="46"/>
      <c r="C25" s="47"/>
      <c r="D25" s="4"/>
      <c r="E25" s="4"/>
      <c r="F25" s="4"/>
      <c r="G25" s="4"/>
      <c r="H25" s="47"/>
      <c r="I25" s="47"/>
      <c r="J25" s="3"/>
      <c r="K25" s="3"/>
    </row>
    <row r="26" spans="1:11" ht="15.75" customHeight="1">
      <c r="A26" s="4"/>
      <c r="B26" s="46"/>
      <c r="C26" s="47"/>
      <c r="D26" s="4"/>
      <c r="E26" s="4"/>
      <c r="F26" s="4"/>
      <c r="G26" s="4"/>
      <c r="H26" s="47"/>
      <c r="I26" s="47"/>
      <c r="J26" s="3"/>
      <c r="K26" s="3"/>
    </row>
    <row r="27" spans="1:11" ht="15.75" customHeight="1">
      <c r="A27" s="4"/>
      <c r="B27" s="46"/>
      <c r="C27" s="47"/>
      <c r="D27" s="4"/>
      <c r="E27" s="4"/>
      <c r="F27" s="4"/>
      <c r="G27" s="4"/>
      <c r="H27" s="47"/>
      <c r="I27" s="47"/>
      <c r="J27" s="3"/>
      <c r="K27" s="3"/>
    </row>
    <row r="28" spans="1:11" ht="15.75" customHeight="1">
      <c r="A28" s="4"/>
      <c r="B28" s="46"/>
      <c r="C28" s="47"/>
      <c r="D28" s="4"/>
      <c r="E28" s="4"/>
      <c r="F28" s="4"/>
      <c r="G28" s="4"/>
      <c r="H28" s="47"/>
      <c r="I28" s="47"/>
      <c r="J28" s="3"/>
      <c r="K28" s="3"/>
    </row>
    <row r="29" spans="1:11" ht="15.75" customHeight="1">
      <c r="A29" s="4"/>
      <c r="B29" s="46"/>
      <c r="C29" s="47"/>
      <c r="D29" s="4"/>
      <c r="E29" s="4"/>
      <c r="F29" s="4"/>
      <c r="G29" s="4"/>
      <c r="H29" s="47"/>
      <c r="I29" s="47"/>
      <c r="J29" s="3"/>
      <c r="K29" s="3"/>
    </row>
    <row r="30" spans="1:11" ht="15.75" customHeight="1">
      <c r="A30" s="4"/>
      <c r="B30" s="46"/>
      <c r="C30" s="47"/>
      <c r="D30" s="4"/>
      <c r="E30" s="4"/>
      <c r="F30" s="4"/>
      <c r="G30" s="4"/>
      <c r="H30" s="47"/>
      <c r="I30" s="47"/>
      <c r="J30" s="3"/>
      <c r="K30" s="3"/>
    </row>
    <row r="31" spans="1:11" ht="15.75" customHeight="1">
      <c r="A31" s="4"/>
      <c r="B31" s="46"/>
      <c r="C31" s="47"/>
      <c r="D31" s="4"/>
      <c r="E31" s="4"/>
      <c r="F31" s="4"/>
      <c r="G31" s="4"/>
      <c r="H31" s="47"/>
      <c r="I31" s="47"/>
      <c r="J31" s="3"/>
      <c r="K31" s="3"/>
    </row>
    <row r="32" spans="1:11" ht="15.75" customHeight="1">
      <c r="A32" s="4"/>
      <c r="B32" s="46"/>
      <c r="C32" s="47"/>
      <c r="D32" s="4"/>
      <c r="E32" s="4"/>
      <c r="F32" s="4"/>
      <c r="G32" s="4"/>
      <c r="H32" s="47"/>
      <c r="I32" s="47"/>
      <c r="J32" s="3"/>
      <c r="K32" s="3"/>
    </row>
    <row r="33" spans="1:11" ht="15.75" customHeight="1">
      <c r="A33" s="4"/>
      <c r="B33" s="46"/>
      <c r="C33" s="47"/>
      <c r="D33" s="4"/>
      <c r="E33" s="4"/>
      <c r="F33" s="4"/>
      <c r="G33" s="4"/>
      <c r="H33" s="47"/>
      <c r="I33" s="47"/>
      <c r="J33" s="3"/>
      <c r="K33" s="3"/>
    </row>
    <row r="34" spans="1:11" ht="15.75" customHeight="1">
      <c r="A34" s="4"/>
      <c r="B34" s="46"/>
      <c r="C34" s="47"/>
      <c r="D34" s="4"/>
      <c r="E34" s="4"/>
      <c r="F34" s="4"/>
      <c r="G34" s="4"/>
      <c r="H34" s="47"/>
      <c r="I34" s="47"/>
      <c r="J34" s="3"/>
      <c r="K34" s="3"/>
    </row>
    <row r="35" spans="1:11" ht="15.75" customHeight="1">
      <c r="A35" s="4"/>
      <c r="B35" s="46"/>
      <c r="C35" s="47"/>
      <c r="D35" s="4"/>
      <c r="E35" s="4"/>
      <c r="F35" s="4"/>
      <c r="G35" s="4"/>
      <c r="H35" s="47"/>
      <c r="I35" s="47"/>
      <c r="J35" s="3"/>
      <c r="K35" s="3"/>
    </row>
    <row r="36" spans="1:11" ht="15.75" customHeight="1">
      <c r="A36" s="4"/>
      <c r="B36" s="46"/>
      <c r="C36" s="47"/>
      <c r="D36" s="4"/>
      <c r="E36" s="4"/>
      <c r="F36" s="4"/>
      <c r="G36" s="4"/>
      <c r="H36" s="47"/>
      <c r="I36" s="47"/>
      <c r="J36" s="3"/>
      <c r="K36" s="3"/>
    </row>
    <row r="37" spans="1:11" ht="15.75" customHeight="1">
      <c r="A37" s="4"/>
      <c r="B37" s="46"/>
      <c r="C37" s="47"/>
      <c r="D37" s="4"/>
      <c r="E37" s="4"/>
      <c r="F37" s="4"/>
      <c r="G37" s="4"/>
      <c r="H37" s="47"/>
      <c r="I37" s="47"/>
      <c r="J37" s="3"/>
      <c r="K37" s="3"/>
    </row>
    <row r="38" spans="1:11" ht="15.75" customHeight="1">
      <c r="A38" s="4"/>
      <c r="B38" s="46"/>
      <c r="C38" s="47"/>
      <c r="D38" s="4"/>
      <c r="E38" s="4"/>
      <c r="F38" s="4"/>
      <c r="G38" s="4"/>
      <c r="H38" s="47"/>
      <c r="I38" s="47"/>
      <c r="J38" s="3"/>
      <c r="K38" s="3"/>
    </row>
    <row r="39" spans="1:11" ht="15.75" customHeight="1">
      <c r="A39" s="4"/>
      <c r="B39" s="46"/>
      <c r="C39" s="47"/>
      <c r="D39" s="4"/>
      <c r="E39" s="4"/>
      <c r="F39" s="4"/>
      <c r="G39" s="4"/>
      <c r="H39" s="47"/>
      <c r="I39" s="47"/>
      <c r="J39" s="3"/>
      <c r="K39" s="3"/>
    </row>
    <row r="40" spans="1:11" ht="15.75" customHeight="1">
      <c r="A40" s="4"/>
      <c r="B40" s="46"/>
      <c r="C40" s="47"/>
      <c r="D40" s="4"/>
      <c r="E40" s="4"/>
      <c r="F40" s="4"/>
      <c r="G40" s="4"/>
      <c r="H40" s="47"/>
      <c r="I40" s="47"/>
      <c r="J40" s="3"/>
      <c r="K40" s="3"/>
    </row>
    <row r="41" spans="1:11" ht="15.75" customHeight="1">
      <c r="A41" s="4"/>
      <c r="B41" s="46"/>
      <c r="C41" s="47"/>
      <c r="D41" s="4"/>
      <c r="E41" s="4"/>
      <c r="F41" s="4"/>
      <c r="G41" s="4"/>
      <c r="H41" s="47"/>
      <c r="I41" s="47"/>
      <c r="J41" s="3"/>
      <c r="K41" s="3"/>
    </row>
    <row r="42" spans="1:11" ht="15.75" customHeight="1">
      <c r="A42" s="4"/>
      <c r="B42" s="46"/>
      <c r="C42" s="47"/>
      <c r="D42" s="4"/>
      <c r="E42" s="4"/>
      <c r="F42" s="4"/>
      <c r="G42" s="4"/>
      <c r="H42" s="47"/>
      <c r="I42" s="47"/>
      <c r="J42" s="3"/>
      <c r="K42" s="3"/>
    </row>
    <row r="43" spans="1:11" ht="15.75" customHeight="1">
      <c r="A43" s="4"/>
      <c r="B43" s="46"/>
      <c r="C43" s="47"/>
      <c r="D43" s="4"/>
      <c r="E43" s="4"/>
      <c r="F43" s="4"/>
      <c r="G43" s="4"/>
      <c r="H43" s="47"/>
      <c r="I43" s="47"/>
      <c r="J43" s="3"/>
      <c r="K43" s="3"/>
    </row>
    <row r="44" spans="1:11" ht="15.75" customHeight="1">
      <c r="A44" s="4"/>
      <c r="B44" s="46"/>
      <c r="C44" s="47"/>
      <c r="D44" s="4"/>
      <c r="E44" s="4"/>
      <c r="F44" s="4"/>
      <c r="G44" s="4"/>
      <c r="H44" s="47"/>
      <c r="I44" s="47"/>
      <c r="J44" s="3"/>
      <c r="K44" s="3"/>
    </row>
    <row r="45" spans="1:11" ht="15.75" customHeight="1">
      <c r="A45" s="4"/>
      <c r="B45" s="46"/>
      <c r="C45" s="47"/>
      <c r="D45" s="4"/>
      <c r="E45" s="4"/>
      <c r="F45" s="4"/>
      <c r="G45" s="4"/>
      <c r="H45" s="47"/>
      <c r="I45" s="47"/>
      <c r="J45" s="3"/>
      <c r="K45" s="3"/>
    </row>
    <row r="46" spans="1:11" ht="15.75" customHeight="1">
      <c r="A46" s="4"/>
      <c r="B46" s="46"/>
      <c r="C46" s="47"/>
      <c r="D46" s="4"/>
      <c r="E46" s="4"/>
      <c r="F46" s="4"/>
      <c r="G46" s="4"/>
      <c r="H46" s="47"/>
      <c r="I46" s="47"/>
      <c r="J46" s="3"/>
      <c r="K46" s="3"/>
    </row>
    <row r="47" spans="1:11" ht="15.75" customHeight="1">
      <c r="A47" s="4"/>
      <c r="B47" s="46"/>
      <c r="C47" s="47"/>
      <c r="D47" s="4"/>
      <c r="E47" s="4"/>
      <c r="F47" s="4"/>
      <c r="G47" s="4"/>
      <c r="H47" s="47"/>
      <c r="I47" s="47"/>
      <c r="J47" s="3"/>
      <c r="K47" s="3"/>
    </row>
    <row r="48" spans="1:11" ht="15.75" customHeight="1">
      <c r="A48" s="4"/>
      <c r="B48" s="46"/>
      <c r="C48" s="47"/>
      <c r="D48" s="4"/>
      <c r="E48" s="4"/>
      <c r="F48" s="4"/>
      <c r="G48" s="4"/>
      <c r="H48" s="47"/>
      <c r="I48" s="47"/>
      <c r="J48" s="3"/>
      <c r="K48" s="3"/>
    </row>
    <row r="49" spans="1:11" ht="15.75" customHeight="1">
      <c r="A49" s="4"/>
      <c r="B49" s="46"/>
      <c r="C49" s="47"/>
      <c r="D49" s="4"/>
      <c r="E49" s="4"/>
      <c r="F49" s="4"/>
      <c r="G49" s="4"/>
      <c r="H49" s="47"/>
      <c r="I49" s="47"/>
      <c r="J49" s="3"/>
      <c r="K49" s="3"/>
    </row>
    <row r="50" spans="1:11" ht="15.75" customHeight="1">
      <c r="A50" s="4"/>
      <c r="B50" s="46"/>
      <c r="C50" s="47"/>
      <c r="D50" s="4"/>
      <c r="E50" s="4"/>
      <c r="F50" s="4"/>
      <c r="G50" s="4"/>
      <c r="H50" s="47"/>
      <c r="I50" s="47"/>
      <c r="J50" s="3"/>
      <c r="K50" s="3"/>
    </row>
    <row r="51" spans="1:11" ht="15.75" customHeight="1">
      <c r="A51" s="4"/>
      <c r="B51" s="46"/>
      <c r="C51" s="47"/>
      <c r="D51" s="4"/>
      <c r="E51" s="4"/>
      <c r="F51" s="4"/>
      <c r="G51" s="4"/>
      <c r="H51" s="47"/>
      <c r="I51" s="47"/>
      <c r="J51" s="3"/>
      <c r="K51" s="3"/>
    </row>
    <row r="52" spans="1:11" ht="15.75" customHeight="1">
      <c r="A52" s="4"/>
      <c r="B52" s="46"/>
      <c r="C52" s="47"/>
      <c r="D52" s="4"/>
      <c r="E52" s="4"/>
      <c r="F52" s="4"/>
      <c r="G52" s="4"/>
      <c r="H52" s="47"/>
      <c r="I52" s="47"/>
      <c r="J52" s="3"/>
      <c r="K52" s="3"/>
    </row>
    <row r="53" spans="1:11" ht="15.75" customHeight="1">
      <c r="A53" s="4"/>
      <c r="B53" s="46"/>
      <c r="C53" s="47"/>
      <c r="D53" s="4"/>
      <c r="E53" s="4"/>
      <c r="F53" s="4"/>
      <c r="G53" s="4"/>
      <c r="H53" s="47"/>
      <c r="I53" s="47"/>
      <c r="J53" s="3"/>
      <c r="K53" s="3"/>
    </row>
    <row r="54" spans="1:11" ht="15.75" customHeight="1">
      <c r="A54" s="4"/>
      <c r="B54" s="46"/>
      <c r="C54" s="47"/>
      <c r="D54" s="4"/>
      <c r="E54" s="4"/>
      <c r="F54" s="4"/>
      <c r="G54" s="4"/>
      <c r="H54" s="47"/>
      <c r="I54" s="47"/>
      <c r="J54" s="3"/>
      <c r="K54" s="3"/>
    </row>
    <row r="55" spans="1:11" ht="15.75" customHeight="1">
      <c r="A55" s="4"/>
      <c r="B55" s="46"/>
      <c r="C55" s="47"/>
      <c r="D55" s="4"/>
      <c r="E55" s="4"/>
      <c r="F55" s="4"/>
      <c r="G55" s="4"/>
      <c r="H55" s="47"/>
      <c r="I55" s="47"/>
      <c r="J55" s="3"/>
      <c r="K55" s="3"/>
    </row>
    <row r="56" spans="1:11" ht="15.75" customHeight="1">
      <c r="A56" s="4"/>
      <c r="B56" s="46"/>
      <c r="C56" s="47"/>
      <c r="D56" s="4"/>
      <c r="E56" s="4"/>
      <c r="F56" s="4"/>
      <c r="G56" s="4"/>
      <c r="H56" s="47"/>
      <c r="I56" s="47"/>
      <c r="J56" s="3"/>
      <c r="K56" s="3"/>
    </row>
    <row r="57" spans="1:11" ht="15.75" customHeight="1">
      <c r="A57" s="4"/>
      <c r="B57" s="46"/>
      <c r="C57" s="47"/>
      <c r="D57" s="4"/>
      <c r="E57" s="4"/>
      <c r="F57" s="4"/>
      <c r="G57" s="4"/>
      <c r="H57" s="47"/>
      <c r="I57" s="47"/>
      <c r="J57" s="3"/>
      <c r="K57" s="3"/>
    </row>
    <row r="58" spans="1:11" ht="15.75" customHeight="1">
      <c r="A58" s="4"/>
      <c r="B58" s="46"/>
      <c r="C58" s="47"/>
      <c r="D58" s="4"/>
      <c r="E58" s="4"/>
      <c r="F58" s="4"/>
      <c r="G58" s="4"/>
      <c r="H58" s="47"/>
      <c r="I58" s="47"/>
      <c r="J58" s="3"/>
      <c r="K58" s="3"/>
    </row>
    <row r="59" spans="1:11" ht="15.75" customHeight="1">
      <c r="A59" s="4"/>
      <c r="B59" s="46"/>
      <c r="C59" s="47"/>
      <c r="D59" s="4"/>
      <c r="E59" s="4"/>
      <c r="F59" s="4"/>
      <c r="G59" s="4"/>
      <c r="H59" s="47"/>
      <c r="I59" s="47"/>
      <c r="J59" s="3"/>
      <c r="K59" s="3"/>
    </row>
    <row r="60" spans="1:11" ht="15.75" customHeight="1">
      <c r="A60" s="4"/>
      <c r="B60" s="46"/>
      <c r="C60" s="47"/>
      <c r="D60" s="4"/>
      <c r="E60" s="4"/>
      <c r="F60" s="4"/>
      <c r="G60" s="4"/>
      <c r="H60" s="47"/>
      <c r="I60" s="47"/>
      <c r="J60" s="3"/>
      <c r="K60" s="3"/>
    </row>
    <row r="61" spans="1:11" ht="15.75" customHeight="1">
      <c r="A61" s="4"/>
      <c r="B61" s="46"/>
      <c r="C61" s="47"/>
      <c r="D61" s="4"/>
      <c r="E61" s="4"/>
      <c r="F61" s="4"/>
      <c r="G61" s="4"/>
      <c r="H61" s="47"/>
      <c r="I61" s="47"/>
      <c r="J61" s="3"/>
      <c r="K61" s="3"/>
    </row>
    <row r="62" spans="1:11" ht="15.75" customHeight="1">
      <c r="A62" s="4"/>
      <c r="B62" s="46"/>
      <c r="C62" s="47"/>
      <c r="D62" s="4"/>
      <c r="E62" s="4"/>
      <c r="F62" s="4"/>
      <c r="G62" s="4"/>
      <c r="H62" s="47"/>
      <c r="I62" s="47"/>
      <c r="J62" s="3"/>
      <c r="K62" s="3"/>
    </row>
    <row r="63" spans="1:11" ht="15.75" customHeight="1">
      <c r="A63" s="4"/>
      <c r="B63" s="46"/>
      <c r="C63" s="47"/>
      <c r="D63" s="4"/>
      <c r="E63" s="4"/>
      <c r="F63" s="4"/>
      <c r="G63" s="4"/>
      <c r="H63" s="47"/>
      <c r="I63" s="47"/>
      <c r="J63" s="3"/>
      <c r="K63" s="3"/>
    </row>
    <row r="64" spans="1:11" ht="15.75" customHeight="1">
      <c r="A64" s="4"/>
      <c r="B64" s="46"/>
      <c r="C64" s="47"/>
      <c r="D64" s="4"/>
      <c r="E64" s="4"/>
      <c r="F64" s="4"/>
      <c r="G64" s="4"/>
      <c r="H64" s="47"/>
      <c r="I64" s="47"/>
      <c r="J64" s="3"/>
      <c r="K64" s="3"/>
    </row>
    <row r="65" spans="1:11" ht="15.75" customHeight="1">
      <c r="A65" s="4"/>
      <c r="B65" s="46"/>
      <c r="C65" s="47"/>
      <c r="D65" s="4"/>
      <c r="E65" s="4"/>
      <c r="F65" s="4"/>
      <c r="G65" s="4"/>
      <c r="H65" s="47"/>
      <c r="I65" s="47"/>
      <c r="J65" s="3"/>
      <c r="K65" s="3"/>
    </row>
    <row r="66" spans="1:11" ht="15.75" customHeight="1">
      <c r="A66" s="4"/>
      <c r="B66" s="46"/>
      <c r="C66" s="47"/>
      <c r="D66" s="4"/>
      <c r="E66" s="4"/>
      <c r="F66" s="4"/>
      <c r="G66" s="4"/>
      <c r="H66" s="47"/>
      <c r="I66" s="47"/>
      <c r="J66" s="3"/>
      <c r="K66" s="3"/>
    </row>
    <row r="67" spans="1:11" ht="15.75" customHeight="1">
      <c r="A67" s="4"/>
      <c r="B67" s="46"/>
      <c r="C67" s="47"/>
      <c r="D67" s="4"/>
      <c r="E67" s="4"/>
      <c r="F67" s="4"/>
      <c r="G67" s="4"/>
      <c r="H67" s="47"/>
      <c r="I67" s="47"/>
      <c r="J67" s="3"/>
      <c r="K67" s="3"/>
    </row>
    <row r="68" spans="1:11" ht="15.75" customHeight="1">
      <c r="A68" s="4"/>
      <c r="B68" s="46"/>
      <c r="C68" s="47"/>
      <c r="D68" s="4"/>
      <c r="E68" s="4"/>
      <c r="F68" s="4"/>
      <c r="G68" s="4"/>
      <c r="H68" s="47"/>
      <c r="I68" s="47"/>
      <c r="J68" s="3"/>
      <c r="K68" s="3"/>
    </row>
    <row r="69" spans="1:11" ht="15.75" customHeight="1">
      <c r="A69" s="4"/>
      <c r="B69" s="46"/>
      <c r="C69" s="47"/>
      <c r="D69" s="4"/>
      <c r="E69" s="4"/>
      <c r="F69" s="4"/>
      <c r="G69" s="4"/>
      <c r="H69" s="47"/>
      <c r="I69" s="47"/>
      <c r="J69" s="3"/>
      <c r="K69" s="3"/>
    </row>
    <row r="70" spans="1:11" ht="15.75" customHeight="1">
      <c r="A70" s="4"/>
      <c r="B70" s="46"/>
      <c r="C70" s="47"/>
      <c r="D70" s="4"/>
      <c r="E70" s="4"/>
      <c r="F70" s="4"/>
      <c r="G70" s="4"/>
      <c r="H70" s="47"/>
      <c r="I70" s="47"/>
      <c r="J70" s="3"/>
      <c r="K70" s="3"/>
    </row>
    <row r="71" spans="1:11" ht="15.75" customHeight="1">
      <c r="A71" s="4"/>
      <c r="B71" s="46"/>
      <c r="C71" s="47"/>
      <c r="D71" s="4"/>
      <c r="E71" s="4"/>
      <c r="F71" s="4"/>
      <c r="G71" s="4"/>
      <c r="H71" s="47"/>
      <c r="I71" s="47"/>
      <c r="J71" s="3"/>
      <c r="K71" s="3"/>
    </row>
    <row r="72" spans="1:11" ht="15.75" customHeight="1">
      <c r="A72" s="4"/>
      <c r="B72" s="46"/>
      <c r="C72" s="47"/>
      <c r="D72" s="4"/>
      <c r="E72" s="4"/>
      <c r="F72" s="4"/>
      <c r="G72" s="4"/>
      <c r="H72" s="47"/>
      <c r="I72" s="47"/>
      <c r="J72" s="3"/>
      <c r="K72" s="3"/>
    </row>
    <row r="73" spans="1:11" ht="15.75" customHeight="1">
      <c r="A73" s="4"/>
      <c r="B73" s="46"/>
      <c r="C73" s="47"/>
      <c r="D73" s="4"/>
      <c r="E73" s="4"/>
      <c r="F73" s="4"/>
      <c r="G73" s="4"/>
      <c r="H73" s="47"/>
      <c r="I73" s="47"/>
      <c r="J73" s="3"/>
      <c r="K73" s="3"/>
    </row>
    <row r="74" spans="1:11" ht="15.75" customHeight="1">
      <c r="A74" s="4"/>
      <c r="B74" s="46"/>
      <c r="C74" s="47"/>
      <c r="D74" s="4"/>
      <c r="E74" s="4"/>
      <c r="F74" s="4"/>
      <c r="G74" s="4"/>
      <c r="H74" s="47"/>
      <c r="I74" s="47"/>
      <c r="J74" s="3"/>
      <c r="K74" s="3"/>
    </row>
    <row r="75" spans="1:11" ht="15.75" customHeight="1">
      <c r="A75" s="4"/>
      <c r="B75" s="46"/>
      <c r="C75" s="47"/>
      <c r="D75" s="4"/>
      <c r="E75" s="4"/>
      <c r="F75" s="4"/>
      <c r="G75" s="4"/>
      <c r="H75" s="47"/>
      <c r="I75" s="47"/>
      <c r="J75" s="3"/>
      <c r="K75" s="3"/>
    </row>
    <row r="76" spans="1:11" ht="15.75" customHeight="1">
      <c r="A76" s="4"/>
      <c r="B76" s="46"/>
      <c r="C76" s="47"/>
      <c r="D76" s="4"/>
      <c r="E76" s="4"/>
      <c r="F76" s="4"/>
      <c r="G76" s="4"/>
      <c r="H76" s="47"/>
      <c r="I76" s="47"/>
      <c r="J76" s="3"/>
      <c r="K76" s="3"/>
    </row>
    <row r="77" spans="1:11" ht="15.75" customHeight="1">
      <c r="A77" s="4"/>
      <c r="B77" s="46"/>
      <c r="C77" s="47"/>
      <c r="D77" s="4"/>
      <c r="E77" s="4"/>
      <c r="F77" s="4"/>
      <c r="G77" s="4"/>
      <c r="H77" s="47"/>
      <c r="I77" s="47"/>
      <c r="J77" s="3"/>
      <c r="K77" s="3"/>
    </row>
    <row r="78" spans="1:11" ht="15.75" customHeight="1">
      <c r="A78" s="4"/>
      <c r="B78" s="46"/>
      <c r="C78" s="47"/>
      <c r="D78" s="4"/>
      <c r="E78" s="4"/>
      <c r="F78" s="4"/>
      <c r="G78" s="4"/>
      <c r="H78" s="47"/>
      <c r="I78" s="47"/>
      <c r="J78" s="3"/>
      <c r="K78" s="3"/>
    </row>
    <row r="79" spans="1:11" ht="15.75" customHeight="1">
      <c r="A79" s="4"/>
      <c r="B79" s="46"/>
      <c r="C79" s="47"/>
      <c r="D79" s="4"/>
      <c r="E79" s="4"/>
      <c r="F79" s="4"/>
      <c r="G79" s="4"/>
      <c r="H79" s="47"/>
      <c r="I79" s="47"/>
      <c r="J79" s="3"/>
      <c r="K79" s="3"/>
    </row>
    <row r="80" spans="1:11" ht="15.75" customHeight="1">
      <c r="A80" s="4"/>
      <c r="B80" s="46"/>
      <c r="C80" s="47"/>
      <c r="D80" s="4"/>
      <c r="E80" s="4"/>
      <c r="F80" s="4"/>
      <c r="G80" s="4"/>
      <c r="H80" s="47"/>
      <c r="I80" s="47"/>
      <c r="J80" s="3"/>
      <c r="K80" s="3"/>
    </row>
    <row r="81" spans="1:11" ht="15.75" customHeight="1">
      <c r="A81" s="4"/>
      <c r="B81" s="46"/>
      <c r="C81" s="4"/>
      <c r="D81" s="4"/>
      <c r="E81" s="4"/>
      <c r="F81" s="4"/>
      <c r="G81" s="4"/>
      <c r="H81" s="47"/>
      <c r="I81" s="47"/>
      <c r="J81" s="3"/>
      <c r="K81" s="3"/>
    </row>
    <row r="82" spans="1:11" ht="15.75" customHeight="1">
      <c r="A82" s="4"/>
      <c r="B82" s="46"/>
      <c r="C82" s="4"/>
      <c r="D82" s="4"/>
      <c r="E82" s="4"/>
      <c r="F82" s="4"/>
      <c r="G82" s="4"/>
      <c r="H82" s="47"/>
      <c r="I82" s="47"/>
      <c r="J82" s="3"/>
      <c r="K82" s="3"/>
    </row>
    <row r="83" spans="1:11" ht="15.75" customHeight="1">
      <c r="A83" s="4"/>
      <c r="B83" s="46"/>
      <c r="C83" s="4"/>
      <c r="D83" s="4"/>
      <c r="E83" s="4"/>
      <c r="F83" s="4"/>
      <c r="G83" s="4"/>
      <c r="H83" s="47"/>
      <c r="I83" s="47"/>
      <c r="J83" s="3"/>
      <c r="K83" s="3"/>
    </row>
    <row r="84" spans="1:11" ht="15.75" customHeight="1">
      <c r="A84" s="4"/>
      <c r="B84" s="46"/>
      <c r="C84" s="4"/>
      <c r="D84" s="4"/>
      <c r="E84" s="4"/>
      <c r="F84" s="4"/>
      <c r="G84" s="4"/>
      <c r="H84" s="47"/>
      <c r="I84" s="47"/>
      <c r="J84" s="3"/>
      <c r="K84" s="3"/>
    </row>
    <row r="85" spans="1:11" ht="15.75" customHeight="1">
      <c r="A85" s="4"/>
      <c r="B85" s="46"/>
      <c r="C85" s="4"/>
      <c r="D85" s="4"/>
      <c r="E85" s="4"/>
      <c r="F85" s="4"/>
      <c r="G85" s="4"/>
      <c r="H85" s="47"/>
      <c r="I85" s="47"/>
      <c r="J85" s="3"/>
      <c r="K85" s="3"/>
    </row>
    <row r="86" spans="1:11" ht="15.75" customHeight="1">
      <c r="A86" s="4"/>
      <c r="B86" s="46"/>
      <c r="C86" s="4"/>
      <c r="D86" s="4"/>
      <c r="E86" s="4"/>
      <c r="F86" s="4"/>
      <c r="G86" s="4"/>
      <c r="H86" s="47"/>
      <c r="I86" s="47"/>
      <c r="J86" s="3"/>
      <c r="K86" s="3"/>
    </row>
    <row r="87" spans="1:11" ht="15.75" customHeight="1">
      <c r="A87" s="4"/>
      <c r="B87" s="46"/>
      <c r="C87" s="4"/>
      <c r="D87" s="4"/>
      <c r="E87" s="4"/>
      <c r="F87" s="4"/>
      <c r="G87" s="4"/>
      <c r="H87" s="47"/>
      <c r="I87" s="47"/>
      <c r="J87" s="3"/>
      <c r="K87" s="3"/>
    </row>
    <row r="88" spans="1:11" ht="15.75" customHeight="1">
      <c r="A88" s="4"/>
      <c r="B88" s="46"/>
      <c r="C88" s="4"/>
      <c r="D88" s="4"/>
      <c r="E88" s="4"/>
      <c r="F88" s="4"/>
      <c r="G88" s="4"/>
      <c r="H88" s="47"/>
      <c r="I88" s="47"/>
      <c r="J88" s="3"/>
      <c r="K88" s="3"/>
    </row>
    <row r="89" spans="1:11" ht="15.75" customHeight="1">
      <c r="A89" s="4"/>
      <c r="B89" s="46"/>
      <c r="C89" s="4"/>
      <c r="D89" s="4"/>
      <c r="E89" s="4"/>
      <c r="F89" s="4"/>
      <c r="G89" s="4"/>
      <c r="H89" s="47"/>
      <c r="I89" s="47"/>
      <c r="J89" s="3"/>
      <c r="K89" s="3"/>
    </row>
    <row r="90" spans="1:11" ht="15.75" customHeight="1">
      <c r="A90" s="4"/>
      <c r="B90" s="46"/>
      <c r="C90" s="4"/>
      <c r="D90" s="4"/>
      <c r="E90" s="4"/>
      <c r="F90" s="4"/>
      <c r="G90" s="4"/>
      <c r="H90" s="47"/>
      <c r="I90" s="47"/>
      <c r="J90" s="3"/>
      <c r="K90" s="3"/>
    </row>
    <row r="91" spans="1:11" ht="15.75" customHeight="1">
      <c r="A91" s="4"/>
      <c r="B91" s="46"/>
      <c r="C91" s="4"/>
      <c r="D91" s="4"/>
      <c r="E91" s="4"/>
      <c r="F91" s="4"/>
      <c r="G91" s="4"/>
      <c r="H91" s="47"/>
      <c r="I91" s="47"/>
      <c r="J91" s="3"/>
      <c r="K91" s="3"/>
    </row>
    <row r="92" spans="1:11" ht="15.75" customHeight="1">
      <c r="A92" s="4"/>
      <c r="B92" s="46"/>
      <c r="C92" s="4"/>
      <c r="D92" s="4"/>
      <c r="E92" s="4"/>
      <c r="F92" s="4"/>
      <c r="G92" s="4"/>
      <c r="H92" s="47"/>
      <c r="I92" s="47"/>
      <c r="J92" s="3"/>
      <c r="K92" s="3"/>
    </row>
    <row r="93" spans="1:11" ht="15.75" customHeight="1">
      <c r="A93" s="4"/>
      <c r="B93" s="46"/>
      <c r="C93" s="4"/>
      <c r="D93" s="4"/>
      <c r="E93" s="4"/>
      <c r="F93" s="4"/>
      <c r="G93" s="4"/>
      <c r="H93" s="47"/>
      <c r="I93" s="47"/>
      <c r="J93" s="3"/>
      <c r="K93" s="3"/>
    </row>
    <row r="94" spans="1:11" ht="15.75" customHeight="1">
      <c r="A94" s="4"/>
      <c r="B94" s="46"/>
      <c r="C94" s="4"/>
      <c r="D94" s="4"/>
      <c r="E94" s="4"/>
      <c r="F94" s="4"/>
      <c r="G94" s="4"/>
      <c r="H94" s="47"/>
      <c r="I94" s="47"/>
      <c r="J94" s="3"/>
      <c r="K94" s="3"/>
    </row>
    <row r="95" spans="1:11" ht="15.75" customHeight="1">
      <c r="A95" s="4"/>
      <c r="B95" s="46"/>
      <c r="C95" s="4"/>
      <c r="D95" s="4"/>
      <c r="E95" s="4"/>
      <c r="F95" s="4"/>
      <c r="G95" s="4"/>
      <c r="H95" s="47"/>
      <c r="I95" s="47"/>
      <c r="J95" s="3"/>
      <c r="K95" s="3"/>
    </row>
    <row r="96" spans="1:11" ht="15.75" customHeight="1">
      <c r="A96" s="4"/>
      <c r="B96" s="46"/>
      <c r="C96" s="4"/>
      <c r="D96" s="4"/>
      <c r="E96" s="4"/>
      <c r="F96" s="4"/>
      <c r="G96" s="4"/>
      <c r="H96" s="47"/>
      <c r="I96" s="47"/>
      <c r="J96" s="3"/>
      <c r="K96" s="3"/>
    </row>
    <row r="97" spans="1:11" ht="15.75" customHeight="1">
      <c r="A97" s="4"/>
      <c r="B97" s="46"/>
      <c r="C97" s="4"/>
      <c r="D97" s="4"/>
      <c r="E97" s="4"/>
      <c r="F97" s="4"/>
      <c r="G97" s="4"/>
      <c r="H97" s="47"/>
      <c r="I97" s="47"/>
      <c r="J97" s="3"/>
      <c r="K97" s="3"/>
    </row>
    <row r="98" spans="1:11" ht="15.75" customHeight="1">
      <c r="A98" s="4"/>
      <c r="B98" s="46"/>
      <c r="C98" s="4"/>
      <c r="D98" s="4"/>
      <c r="E98" s="4"/>
      <c r="F98" s="4"/>
      <c r="G98" s="4"/>
      <c r="H98" s="47"/>
      <c r="I98" s="47"/>
      <c r="J98" s="3"/>
      <c r="K98" s="3"/>
    </row>
    <row r="99" spans="1:11" ht="15.75" customHeight="1">
      <c r="A99" s="4"/>
      <c r="B99" s="46"/>
      <c r="C99" s="4"/>
      <c r="D99" s="4"/>
      <c r="E99" s="4"/>
      <c r="F99" s="4"/>
      <c r="G99" s="4"/>
      <c r="H99" s="47"/>
      <c r="I99" s="47"/>
      <c r="J99" s="3"/>
      <c r="K99" s="3"/>
    </row>
    <row r="100" spans="1:11" ht="15.75" customHeight="1">
      <c r="A100" s="4"/>
      <c r="B100" s="46"/>
      <c r="C100" s="4"/>
      <c r="D100" s="4"/>
      <c r="E100" s="4"/>
      <c r="F100" s="4"/>
      <c r="G100" s="4"/>
      <c r="H100" s="47"/>
      <c r="I100" s="47"/>
      <c r="J100" s="3"/>
      <c r="K100" s="3"/>
    </row>
    <row r="101" spans="1:11" ht="15.75" customHeight="1">
      <c r="A101" s="4"/>
      <c r="B101" s="46"/>
      <c r="C101" s="4"/>
      <c r="D101" s="4"/>
      <c r="E101" s="4"/>
      <c r="F101" s="4"/>
      <c r="G101" s="4"/>
      <c r="H101" s="47"/>
      <c r="I101" s="47"/>
      <c r="J101" s="3"/>
      <c r="K101" s="3"/>
    </row>
    <row r="102" spans="1:11" ht="15.75" customHeight="1">
      <c r="A102" s="4"/>
      <c r="B102" s="46"/>
      <c r="C102" s="4"/>
      <c r="D102" s="4"/>
      <c r="E102" s="4"/>
      <c r="F102" s="4"/>
      <c r="G102" s="4"/>
      <c r="H102" s="47"/>
      <c r="I102" s="47"/>
      <c r="J102" s="3"/>
      <c r="K102" s="3"/>
    </row>
    <row r="103" spans="1:11" ht="15.75" customHeight="1">
      <c r="A103" s="4"/>
      <c r="B103" s="46"/>
      <c r="C103" s="4"/>
      <c r="D103" s="4"/>
      <c r="E103" s="4"/>
      <c r="F103" s="4"/>
      <c r="G103" s="4"/>
      <c r="H103" s="47"/>
      <c r="I103" s="47"/>
      <c r="J103" s="3"/>
      <c r="K103" s="3"/>
    </row>
    <row r="104" spans="1:11" ht="15.75" customHeight="1">
      <c r="A104" s="4"/>
      <c r="B104" s="46"/>
      <c r="C104" s="4"/>
      <c r="D104" s="4"/>
      <c r="E104" s="4"/>
      <c r="F104" s="4"/>
      <c r="G104" s="4"/>
      <c r="H104" s="47"/>
      <c r="I104" s="47"/>
      <c r="J104" s="3"/>
      <c r="K104" s="3"/>
    </row>
    <row r="105" spans="1:11" ht="15.75" customHeight="1">
      <c r="A105" s="4"/>
      <c r="B105" s="46"/>
      <c r="C105" s="4"/>
      <c r="D105" s="4"/>
      <c r="E105" s="4"/>
      <c r="F105" s="4"/>
      <c r="G105" s="4"/>
      <c r="H105" s="47"/>
      <c r="I105" s="47"/>
      <c r="J105" s="3"/>
      <c r="K105" s="3"/>
    </row>
    <row r="106" spans="1:11" ht="15.75" customHeight="1">
      <c r="A106" s="4"/>
      <c r="B106" s="46"/>
      <c r="C106" s="4"/>
      <c r="D106" s="4"/>
      <c r="E106" s="4"/>
      <c r="F106" s="4"/>
      <c r="G106" s="4"/>
      <c r="H106" s="47"/>
      <c r="I106" s="47"/>
      <c r="J106" s="3"/>
      <c r="K106" s="3"/>
    </row>
    <row r="107" spans="1:11" ht="15.75" customHeight="1">
      <c r="A107" s="4"/>
      <c r="B107" s="46"/>
      <c r="C107" s="4"/>
      <c r="D107" s="4"/>
      <c r="E107" s="4"/>
      <c r="F107" s="4"/>
      <c r="G107" s="4"/>
      <c r="H107" s="47"/>
      <c r="I107" s="47"/>
      <c r="J107" s="3"/>
      <c r="K107" s="3"/>
    </row>
    <row r="108" spans="1:11" ht="15.75" customHeight="1">
      <c r="A108" s="4"/>
      <c r="B108" s="46"/>
      <c r="C108" s="4"/>
      <c r="D108" s="4"/>
      <c r="E108" s="4"/>
      <c r="F108" s="4"/>
      <c r="G108" s="4"/>
      <c r="H108" s="47"/>
      <c r="I108" s="47"/>
      <c r="J108" s="3"/>
      <c r="K108" s="3"/>
    </row>
    <row r="109" spans="1:11" ht="15.75" customHeight="1">
      <c r="A109" s="4"/>
      <c r="B109" s="46"/>
      <c r="C109" s="4"/>
      <c r="D109" s="4"/>
      <c r="E109" s="4"/>
      <c r="F109" s="4"/>
      <c r="G109" s="4"/>
      <c r="H109" s="47"/>
      <c r="I109" s="47"/>
      <c r="J109" s="3"/>
      <c r="K109" s="3"/>
    </row>
    <row r="110" spans="1:11" ht="15.75" customHeight="1">
      <c r="A110" s="4"/>
      <c r="B110" s="46"/>
      <c r="C110" s="4"/>
      <c r="D110" s="4"/>
      <c r="E110" s="4"/>
      <c r="F110" s="4"/>
      <c r="G110" s="4"/>
      <c r="H110" s="47"/>
      <c r="I110" s="47"/>
      <c r="J110" s="3"/>
      <c r="K110" s="3"/>
    </row>
    <row r="111" spans="1:11" ht="15.75" customHeight="1">
      <c r="A111" s="4"/>
      <c r="B111" s="46"/>
      <c r="C111" s="4"/>
      <c r="D111" s="4"/>
      <c r="E111" s="4"/>
      <c r="F111" s="4"/>
      <c r="G111" s="4"/>
      <c r="H111" s="47"/>
      <c r="I111" s="47"/>
      <c r="J111" s="3"/>
      <c r="K111" s="3"/>
    </row>
    <row r="112" spans="1:11" ht="15.75" customHeight="1">
      <c r="A112" s="4"/>
      <c r="B112" s="46"/>
      <c r="C112" s="4"/>
      <c r="D112" s="4"/>
      <c r="E112" s="4"/>
      <c r="F112" s="4"/>
      <c r="G112" s="4"/>
      <c r="H112" s="47"/>
      <c r="I112" s="47"/>
      <c r="J112" s="3"/>
      <c r="K112" s="3"/>
    </row>
    <row r="113" spans="1:11" ht="15.75" customHeight="1">
      <c r="A113" s="4"/>
      <c r="B113" s="46"/>
      <c r="C113" s="4"/>
      <c r="D113" s="4"/>
      <c r="E113" s="4"/>
      <c r="F113" s="4"/>
      <c r="G113" s="4"/>
      <c r="H113" s="47"/>
      <c r="I113" s="47"/>
      <c r="J113" s="3"/>
      <c r="K113" s="3"/>
    </row>
    <row r="114" spans="1:11" ht="15.75" customHeight="1">
      <c r="A114" s="4"/>
      <c r="B114" s="46"/>
      <c r="C114" s="4"/>
      <c r="D114" s="4"/>
      <c r="E114" s="4"/>
      <c r="F114" s="4"/>
      <c r="G114" s="4"/>
      <c r="H114" s="47"/>
      <c r="I114" s="47"/>
      <c r="J114" s="3"/>
      <c r="K114" s="3"/>
    </row>
    <row r="115" spans="1:11" ht="15.75" customHeight="1">
      <c r="A115" s="4"/>
      <c r="B115" s="46"/>
      <c r="C115" s="4"/>
      <c r="D115" s="4"/>
      <c r="E115" s="4"/>
      <c r="F115" s="4"/>
      <c r="G115" s="4"/>
      <c r="H115" s="47"/>
      <c r="I115" s="47"/>
      <c r="J115" s="3"/>
      <c r="K115" s="3"/>
    </row>
    <row r="116" spans="1:11" ht="15.75" customHeight="1">
      <c r="A116" s="4"/>
      <c r="B116" s="46"/>
      <c r="C116" s="4"/>
      <c r="D116" s="4"/>
      <c r="E116" s="4"/>
      <c r="F116" s="4"/>
      <c r="G116" s="4"/>
      <c r="H116" s="47"/>
      <c r="I116" s="47"/>
      <c r="J116" s="3"/>
      <c r="K116" s="3"/>
    </row>
    <row r="117" spans="1:11" ht="15.75" customHeight="1">
      <c r="A117" s="4"/>
      <c r="B117" s="46"/>
      <c r="C117" s="4"/>
      <c r="D117" s="4"/>
      <c r="E117" s="4"/>
      <c r="F117" s="4"/>
      <c r="G117" s="4"/>
      <c r="H117" s="47"/>
      <c r="I117" s="47"/>
      <c r="J117" s="3"/>
      <c r="K117" s="3"/>
    </row>
    <row r="118" spans="1:11" ht="15.75" customHeight="1">
      <c r="A118" s="4"/>
      <c r="B118" s="46"/>
      <c r="C118" s="4"/>
      <c r="D118" s="4"/>
      <c r="E118" s="4"/>
      <c r="F118" s="4"/>
      <c r="G118" s="4"/>
      <c r="H118" s="47"/>
      <c r="I118" s="47"/>
      <c r="J118" s="3"/>
      <c r="K118" s="3"/>
    </row>
    <row r="119" spans="1:11" ht="15.75" customHeight="1">
      <c r="A119" s="4"/>
      <c r="B119" s="46"/>
      <c r="C119" s="4"/>
      <c r="D119" s="4"/>
      <c r="E119" s="4"/>
      <c r="F119" s="4"/>
      <c r="G119" s="4"/>
      <c r="H119" s="47"/>
      <c r="I119" s="47"/>
      <c r="J119" s="3"/>
      <c r="K119" s="3"/>
    </row>
    <row r="120" spans="1:11" ht="15.75" customHeight="1">
      <c r="A120" s="4"/>
      <c r="B120" s="46"/>
      <c r="C120" s="4"/>
      <c r="D120" s="4"/>
      <c r="E120" s="4"/>
      <c r="F120" s="4"/>
      <c r="G120" s="4"/>
      <c r="H120" s="47"/>
      <c r="I120" s="47"/>
      <c r="J120" s="3"/>
      <c r="K120" s="3"/>
    </row>
    <row r="121" spans="1:11" ht="15.75" customHeight="1">
      <c r="A121" s="4"/>
      <c r="B121" s="46"/>
      <c r="C121" s="4"/>
      <c r="D121" s="4"/>
      <c r="E121" s="4"/>
      <c r="F121" s="4"/>
      <c r="G121" s="4"/>
      <c r="H121" s="47"/>
      <c r="I121" s="47"/>
      <c r="J121" s="3"/>
      <c r="K121" s="3"/>
    </row>
    <row r="122" spans="1:11" ht="15.75" customHeight="1">
      <c r="A122" s="4"/>
      <c r="B122" s="46"/>
      <c r="C122" s="4"/>
      <c r="D122" s="4"/>
      <c r="E122" s="4"/>
      <c r="F122" s="4"/>
      <c r="G122" s="4"/>
      <c r="H122" s="47"/>
      <c r="I122" s="47"/>
      <c r="J122" s="3"/>
      <c r="K122" s="3"/>
    </row>
    <row r="123" spans="1:11" ht="15.75" customHeight="1">
      <c r="A123" s="4"/>
      <c r="B123" s="46"/>
      <c r="C123" s="4"/>
      <c r="D123" s="4"/>
      <c r="E123" s="4"/>
      <c r="F123" s="4"/>
      <c r="G123" s="4"/>
      <c r="H123" s="47"/>
      <c r="I123" s="47"/>
      <c r="J123" s="3"/>
      <c r="K123" s="3"/>
    </row>
    <row r="124" spans="1:11" ht="15.75" customHeight="1">
      <c r="A124" s="4"/>
      <c r="B124" s="46"/>
      <c r="C124" s="4"/>
      <c r="D124" s="4"/>
      <c r="E124" s="4"/>
      <c r="F124" s="4"/>
      <c r="G124" s="4"/>
      <c r="H124" s="47"/>
      <c r="I124" s="47"/>
      <c r="J124" s="3"/>
      <c r="K124" s="3"/>
    </row>
    <row r="125" spans="1:11" ht="15.75" customHeight="1">
      <c r="A125" s="4"/>
      <c r="B125" s="46"/>
      <c r="C125" s="4"/>
      <c r="D125" s="4"/>
      <c r="E125" s="4"/>
      <c r="F125" s="4"/>
      <c r="G125" s="4"/>
      <c r="H125" s="47"/>
      <c r="I125" s="47"/>
      <c r="J125" s="3"/>
      <c r="K125" s="3"/>
    </row>
    <row r="126" spans="1:11" ht="15.75" customHeight="1">
      <c r="A126" s="4"/>
      <c r="B126" s="46"/>
      <c r="C126" s="4"/>
      <c r="D126" s="4"/>
      <c r="E126" s="4"/>
      <c r="F126" s="4"/>
      <c r="G126" s="4"/>
      <c r="H126" s="47"/>
      <c r="I126" s="47"/>
      <c r="J126" s="3"/>
      <c r="K126" s="3"/>
    </row>
    <row r="127" spans="1:11" ht="15.75" customHeight="1">
      <c r="A127" s="4"/>
      <c r="B127" s="46"/>
      <c r="C127" s="4"/>
      <c r="D127" s="4"/>
      <c r="E127" s="4"/>
      <c r="F127" s="4"/>
      <c r="G127" s="4"/>
      <c r="H127" s="47"/>
      <c r="I127" s="47"/>
      <c r="J127" s="3"/>
      <c r="K127" s="3"/>
    </row>
    <row r="128" spans="1:11" ht="15.75" customHeight="1">
      <c r="A128" s="4"/>
      <c r="B128" s="46"/>
      <c r="C128" s="4"/>
      <c r="D128" s="4"/>
      <c r="E128" s="4"/>
      <c r="F128" s="4"/>
      <c r="G128" s="4"/>
      <c r="H128" s="47"/>
      <c r="I128" s="47"/>
      <c r="J128" s="3"/>
      <c r="K128" s="3"/>
    </row>
    <row r="129" spans="1:11" ht="15.75" customHeight="1">
      <c r="A129" s="4"/>
      <c r="B129" s="46"/>
      <c r="C129" s="4"/>
      <c r="D129" s="4"/>
      <c r="E129" s="4"/>
      <c r="F129" s="4"/>
      <c r="G129" s="4"/>
      <c r="H129" s="47"/>
      <c r="I129" s="47"/>
      <c r="J129" s="3"/>
      <c r="K129" s="3"/>
    </row>
    <row r="130" spans="1:11" ht="15.75" customHeight="1">
      <c r="A130" s="4"/>
      <c r="B130" s="46"/>
      <c r="C130" s="4"/>
      <c r="D130" s="4"/>
      <c r="E130" s="4"/>
      <c r="F130" s="4"/>
      <c r="G130" s="4"/>
      <c r="H130" s="47"/>
      <c r="I130" s="47"/>
      <c r="J130" s="3"/>
      <c r="K130" s="3"/>
    </row>
    <row r="131" spans="1:11" ht="15.75" customHeight="1">
      <c r="A131" s="4"/>
      <c r="B131" s="46"/>
      <c r="C131" s="4"/>
      <c r="D131" s="4"/>
      <c r="E131" s="4"/>
      <c r="F131" s="4"/>
      <c r="G131" s="4"/>
      <c r="H131" s="47"/>
      <c r="I131" s="47"/>
      <c r="J131" s="3"/>
      <c r="K131" s="3"/>
    </row>
    <row r="132" spans="1:11" ht="15.75" customHeight="1">
      <c r="A132" s="4"/>
      <c r="B132" s="46"/>
      <c r="C132" s="4"/>
      <c r="D132" s="4"/>
      <c r="E132" s="4"/>
      <c r="F132" s="4"/>
      <c r="G132" s="4"/>
      <c r="H132" s="47"/>
      <c r="I132" s="47"/>
      <c r="J132" s="3"/>
      <c r="K132" s="3"/>
    </row>
    <row r="133" spans="1:11" ht="15.75" customHeight="1">
      <c r="A133" s="4"/>
      <c r="B133" s="46"/>
      <c r="C133" s="4"/>
      <c r="D133" s="4"/>
      <c r="E133" s="4"/>
      <c r="F133" s="4"/>
      <c r="G133" s="4"/>
      <c r="H133" s="47"/>
      <c r="I133" s="47"/>
      <c r="J133" s="3"/>
      <c r="K133" s="3"/>
    </row>
    <row r="134" spans="1:11" ht="15.75" customHeight="1">
      <c r="A134" s="4"/>
      <c r="B134" s="46"/>
      <c r="C134" s="4"/>
      <c r="D134" s="4"/>
      <c r="E134" s="4"/>
      <c r="F134" s="4"/>
      <c r="G134" s="4"/>
      <c r="H134" s="47"/>
      <c r="I134" s="47"/>
      <c r="J134" s="3"/>
      <c r="K134" s="3"/>
    </row>
    <row r="135" spans="1:11" ht="15.75" customHeight="1">
      <c r="A135" s="4"/>
      <c r="B135" s="46"/>
      <c r="C135" s="4"/>
      <c r="D135" s="4"/>
      <c r="E135" s="4"/>
      <c r="F135" s="4"/>
      <c r="G135" s="4"/>
      <c r="H135" s="47"/>
      <c r="I135" s="47"/>
      <c r="J135" s="3"/>
      <c r="K135" s="3"/>
    </row>
    <row r="136" spans="1:11" ht="15.75" customHeight="1">
      <c r="A136" s="4"/>
      <c r="B136" s="46"/>
      <c r="C136" s="4"/>
      <c r="D136" s="4"/>
      <c r="E136" s="4"/>
      <c r="F136" s="4"/>
      <c r="G136" s="4"/>
      <c r="H136" s="47"/>
      <c r="I136" s="47"/>
      <c r="J136" s="3"/>
      <c r="K136" s="3"/>
    </row>
    <row r="137" spans="1:11" ht="15.75" customHeight="1">
      <c r="A137" s="4"/>
      <c r="B137" s="46"/>
      <c r="C137" s="4"/>
      <c r="D137" s="4"/>
      <c r="E137" s="4"/>
      <c r="F137" s="4"/>
      <c r="G137" s="4"/>
      <c r="H137" s="47"/>
      <c r="I137" s="47"/>
      <c r="J137" s="3"/>
      <c r="K137" s="3"/>
    </row>
    <row r="138" spans="1:11" ht="15.75" customHeight="1">
      <c r="A138" s="4"/>
      <c r="B138" s="46"/>
      <c r="C138" s="4"/>
      <c r="D138" s="4"/>
      <c r="E138" s="4"/>
      <c r="F138" s="4"/>
      <c r="G138" s="4"/>
      <c r="H138" s="47"/>
      <c r="I138" s="47"/>
      <c r="J138" s="3"/>
      <c r="K138" s="3"/>
    </row>
    <row r="139" spans="1:11" ht="15.75" customHeight="1">
      <c r="A139" s="4"/>
      <c r="B139" s="46"/>
      <c r="C139" s="4"/>
      <c r="D139" s="4"/>
      <c r="E139" s="4"/>
      <c r="F139" s="4"/>
      <c r="G139" s="4"/>
      <c r="H139" s="47"/>
      <c r="I139" s="47"/>
      <c r="J139" s="3"/>
      <c r="K139" s="3"/>
    </row>
    <row r="140" spans="1:11" ht="15.75" customHeight="1">
      <c r="A140" s="4"/>
      <c r="B140" s="46"/>
      <c r="C140" s="4"/>
      <c r="D140" s="4"/>
      <c r="E140" s="4"/>
      <c r="F140" s="4"/>
      <c r="G140" s="4"/>
      <c r="H140" s="47"/>
      <c r="I140" s="47"/>
      <c r="J140" s="3"/>
      <c r="K140" s="3"/>
    </row>
    <row r="141" spans="1:11" ht="15.75" customHeight="1">
      <c r="A141" s="4"/>
      <c r="B141" s="46"/>
      <c r="C141" s="4"/>
      <c r="D141" s="4"/>
      <c r="E141" s="4"/>
      <c r="F141" s="4"/>
      <c r="G141" s="4"/>
      <c r="H141" s="47"/>
      <c r="I141" s="47"/>
      <c r="J141" s="3"/>
      <c r="K141" s="3"/>
    </row>
    <row r="142" spans="1:11" ht="15.75" customHeight="1">
      <c r="A142" s="4"/>
      <c r="B142" s="46"/>
      <c r="C142" s="4"/>
      <c r="D142" s="4"/>
      <c r="E142" s="4"/>
      <c r="F142" s="4"/>
      <c r="G142" s="4"/>
      <c r="H142" s="47"/>
      <c r="I142" s="47"/>
      <c r="J142" s="3"/>
      <c r="K142" s="3"/>
    </row>
    <row r="143" spans="1:11" ht="15.75" customHeight="1">
      <c r="A143" s="4"/>
      <c r="B143" s="46"/>
      <c r="C143" s="4"/>
      <c r="D143" s="4"/>
      <c r="E143" s="4"/>
      <c r="F143" s="4"/>
      <c r="G143" s="4"/>
      <c r="H143" s="47"/>
      <c r="I143" s="47"/>
      <c r="J143" s="3"/>
      <c r="K143" s="3"/>
    </row>
    <row r="144" spans="1:11" ht="15.75" customHeight="1">
      <c r="A144" s="4"/>
      <c r="B144" s="46"/>
      <c r="C144" s="4"/>
      <c r="D144" s="4"/>
      <c r="E144" s="4"/>
      <c r="F144" s="4"/>
      <c r="G144" s="4"/>
      <c r="H144" s="47"/>
      <c r="I144" s="47"/>
      <c r="J144" s="3"/>
      <c r="K144" s="3"/>
    </row>
    <row r="145" spans="1:11" ht="15.75" customHeight="1">
      <c r="A145" s="4"/>
      <c r="B145" s="46"/>
      <c r="C145" s="4"/>
      <c r="D145" s="4"/>
      <c r="E145" s="4"/>
      <c r="F145" s="4"/>
      <c r="G145" s="4"/>
      <c r="H145" s="47"/>
      <c r="I145" s="47"/>
      <c r="J145" s="3"/>
      <c r="K145" s="3"/>
    </row>
    <row r="146" spans="1:11" ht="15.75" customHeight="1">
      <c r="A146" s="4"/>
      <c r="B146" s="46"/>
      <c r="C146" s="4"/>
      <c r="D146" s="4"/>
      <c r="E146" s="4"/>
      <c r="F146" s="4"/>
      <c r="G146" s="4"/>
      <c r="H146" s="47"/>
      <c r="I146" s="47"/>
      <c r="J146" s="3"/>
      <c r="K146" s="3"/>
    </row>
    <row r="147" spans="1:11" ht="15.75" customHeight="1">
      <c r="A147" s="4"/>
      <c r="B147" s="46"/>
      <c r="C147" s="4"/>
      <c r="D147" s="4"/>
      <c r="E147" s="4"/>
      <c r="F147" s="4"/>
      <c r="G147" s="4"/>
      <c r="H147" s="47"/>
      <c r="I147" s="47"/>
      <c r="J147" s="3"/>
      <c r="K147" s="3"/>
    </row>
    <row r="148" spans="1:11" ht="15.75" customHeight="1">
      <c r="A148" s="4"/>
      <c r="B148" s="46"/>
      <c r="C148" s="4"/>
      <c r="D148" s="4"/>
      <c r="E148" s="4"/>
      <c r="F148" s="4"/>
      <c r="G148" s="4"/>
      <c r="H148" s="47"/>
      <c r="I148" s="47"/>
      <c r="J148" s="3"/>
      <c r="K148" s="3"/>
    </row>
    <row r="149" spans="1:11" ht="15.75" customHeight="1">
      <c r="A149" s="4"/>
      <c r="B149" s="46"/>
      <c r="C149" s="4"/>
      <c r="D149" s="4"/>
      <c r="E149" s="4"/>
      <c r="F149" s="4"/>
      <c r="G149" s="4"/>
      <c r="H149" s="47"/>
      <c r="I149" s="47"/>
      <c r="J149" s="3"/>
      <c r="K149" s="3"/>
    </row>
    <row r="150" spans="1:11" ht="15.75" customHeight="1">
      <c r="A150" s="4"/>
      <c r="B150" s="46"/>
      <c r="C150" s="4"/>
      <c r="D150" s="4"/>
      <c r="E150" s="4"/>
      <c r="F150" s="4"/>
      <c r="G150" s="4"/>
      <c r="H150" s="47"/>
      <c r="I150" s="47"/>
      <c r="J150" s="3"/>
      <c r="K150" s="3"/>
    </row>
    <row r="151" spans="1:11" ht="15.75" customHeight="1">
      <c r="A151" s="4"/>
      <c r="B151" s="46"/>
      <c r="C151" s="4"/>
      <c r="D151" s="4"/>
      <c r="E151" s="4"/>
      <c r="F151" s="4"/>
      <c r="G151" s="4"/>
      <c r="H151" s="47"/>
      <c r="I151" s="47"/>
      <c r="J151" s="3"/>
      <c r="K151" s="3"/>
    </row>
    <row r="152" spans="1:11" ht="15.75" customHeight="1">
      <c r="A152" s="4"/>
      <c r="B152" s="46"/>
      <c r="C152" s="4"/>
      <c r="D152" s="4"/>
      <c r="E152" s="4"/>
      <c r="F152" s="4"/>
      <c r="G152" s="4"/>
      <c r="H152" s="47"/>
      <c r="I152" s="47"/>
      <c r="J152" s="3"/>
      <c r="K152" s="3"/>
    </row>
    <row r="153" spans="1:11" ht="15.75" customHeight="1">
      <c r="A153" s="4"/>
      <c r="B153" s="46"/>
      <c r="C153" s="4"/>
      <c r="D153" s="4"/>
      <c r="E153" s="4"/>
      <c r="F153" s="4"/>
      <c r="G153" s="4"/>
      <c r="H153" s="47"/>
      <c r="I153" s="47"/>
      <c r="J153" s="3"/>
      <c r="K153" s="3"/>
    </row>
    <row r="154" spans="1:11" ht="15.75" customHeight="1">
      <c r="A154" s="4"/>
      <c r="B154" s="46"/>
      <c r="C154" s="4"/>
      <c r="D154" s="4"/>
      <c r="E154" s="4"/>
      <c r="F154" s="4"/>
      <c r="G154" s="4"/>
      <c r="H154" s="47"/>
      <c r="I154" s="47"/>
      <c r="J154" s="3"/>
      <c r="K154" s="3"/>
    </row>
    <row r="155" spans="1:11" ht="15.75" customHeight="1">
      <c r="A155" s="4"/>
      <c r="B155" s="46"/>
      <c r="C155" s="4"/>
      <c r="D155" s="4"/>
      <c r="E155" s="4"/>
      <c r="F155" s="4"/>
      <c r="G155" s="4"/>
      <c r="H155" s="47"/>
      <c r="I155" s="47"/>
      <c r="J155" s="3"/>
      <c r="K155" s="3"/>
    </row>
    <row r="156" spans="1:11" ht="15.75" customHeight="1">
      <c r="A156" s="4"/>
      <c r="B156" s="46"/>
      <c r="C156" s="4"/>
      <c r="D156" s="4"/>
      <c r="E156" s="4"/>
      <c r="F156" s="4"/>
      <c r="G156" s="4"/>
      <c r="H156" s="47"/>
      <c r="I156" s="47"/>
      <c r="J156" s="3"/>
      <c r="K156" s="3"/>
    </row>
    <row r="157" spans="1:11" ht="15.75" customHeight="1">
      <c r="A157" s="4"/>
      <c r="B157" s="46"/>
      <c r="C157" s="4"/>
      <c r="D157" s="4"/>
      <c r="E157" s="4"/>
      <c r="F157" s="4"/>
      <c r="G157" s="4"/>
      <c r="H157" s="47"/>
      <c r="I157" s="47"/>
      <c r="J157" s="3"/>
      <c r="K157" s="3"/>
    </row>
    <row r="158" spans="1:11" ht="15.75" customHeight="1">
      <c r="A158" s="4"/>
      <c r="B158" s="46"/>
      <c r="C158" s="4"/>
      <c r="D158" s="4"/>
      <c r="E158" s="4"/>
      <c r="F158" s="4"/>
      <c r="G158" s="4"/>
      <c r="H158" s="47"/>
      <c r="I158" s="47"/>
      <c r="J158" s="3"/>
      <c r="K158" s="3"/>
    </row>
    <row r="159" spans="1:11" ht="15.75" customHeight="1">
      <c r="A159" s="4"/>
      <c r="B159" s="46"/>
      <c r="C159" s="4"/>
      <c r="D159" s="4"/>
      <c r="E159" s="4"/>
      <c r="F159" s="4"/>
      <c r="G159" s="4"/>
      <c r="H159" s="47"/>
      <c r="I159" s="47"/>
      <c r="J159" s="3"/>
      <c r="K159" s="3"/>
    </row>
    <row r="160" spans="1:11" ht="15.75" customHeight="1">
      <c r="A160" s="4"/>
      <c r="B160" s="46"/>
      <c r="C160" s="4"/>
      <c r="D160" s="4"/>
      <c r="E160" s="4"/>
      <c r="F160" s="4"/>
      <c r="G160" s="4"/>
      <c r="H160" s="47"/>
      <c r="I160" s="47"/>
      <c r="J160" s="3"/>
      <c r="K160" s="3"/>
    </row>
    <row r="161" spans="1:11" ht="15.75" customHeight="1">
      <c r="A161" s="4"/>
      <c r="B161" s="46"/>
      <c r="C161" s="4"/>
      <c r="D161" s="4"/>
      <c r="E161" s="4"/>
      <c r="F161" s="4"/>
      <c r="G161" s="4"/>
      <c r="H161" s="47"/>
      <c r="I161" s="47"/>
      <c r="J161" s="3"/>
      <c r="K161" s="3"/>
    </row>
    <row r="162" spans="1:11" ht="15.75" customHeight="1">
      <c r="A162" s="4"/>
      <c r="B162" s="46"/>
      <c r="C162" s="4"/>
      <c r="D162" s="4"/>
      <c r="E162" s="4"/>
      <c r="F162" s="4"/>
      <c r="G162" s="4"/>
      <c r="H162" s="47"/>
      <c r="I162" s="47"/>
      <c r="J162" s="3"/>
      <c r="K162" s="3"/>
    </row>
    <row r="163" spans="1:11" ht="15.75" customHeight="1">
      <c r="A163" s="4"/>
      <c r="B163" s="46"/>
      <c r="C163" s="4"/>
      <c r="D163" s="4"/>
      <c r="E163" s="4"/>
      <c r="F163" s="4"/>
      <c r="G163" s="4"/>
      <c r="H163" s="47"/>
      <c r="I163" s="47"/>
      <c r="J163" s="3"/>
      <c r="K163" s="3"/>
    </row>
    <row r="164" spans="1:11" ht="15.75" customHeight="1">
      <c r="A164" s="4"/>
      <c r="B164" s="46"/>
      <c r="C164" s="4"/>
      <c r="D164" s="4"/>
      <c r="E164" s="4"/>
      <c r="F164" s="4"/>
      <c r="G164" s="4"/>
      <c r="H164" s="47"/>
      <c r="I164" s="47"/>
      <c r="J164" s="3"/>
      <c r="K164" s="3"/>
    </row>
    <row r="165" spans="1:11" ht="15.75" customHeight="1">
      <c r="A165" s="4"/>
      <c r="B165" s="46"/>
      <c r="C165" s="4"/>
      <c r="D165" s="4"/>
      <c r="E165" s="4"/>
      <c r="F165" s="4"/>
      <c r="G165" s="4"/>
      <c r="H165" s="47"/>
      <c r="I165" s="47"/>
      <c r="J165" s="3"/>
      <c r="K165" s="3"/>
    </row>
    <row r="166" spans="1:11" ht="15.75" customHeight="1">
      <c r="A166" s="4"/>
      <c r="B166" s="46"/>
      <c r="C166" s="4"/>
      <c r="D166" s="4"/>
      <c r="E166" s="4"/>
      <c r="F166" s="4"/>
      <c r="G166" s="4"/>
      <c r="H166" s="47"/>
      <c r="I166" s="47"/>
      <c r="J166" s="3"/>
      <c r="K166" s="3"/>
    </row>
    <row r="167" spans="1:11" ht="15.75" customHeight="1">
      <c r="A167" s="4"/>
      <c r="B167" s="46"/>
      <c r="C167" s="4"/>
      <c r="D167" s="4"/>
      <c r="E167" s="4"/>
      <c r="F167" s="4"/>
      <c r="G167" s="4"/>
      <c r="H167" s="47"/>
      <c r="I167" s="47"/>
      <c r="J167" s="3"/>
      <c r="K167" s="3"/>
    </row>
    <row r="168" spans="1:11" ht="15.75" customHeight="1">
      <c r="A168" s="4"/>
      <c r="B168" s="46"/>
      <c r="C168" s="4"/>
      <c r="D168" s="4"/>
      <c r="E168" s="4"/>
      <c r="F168" s="4"/>
      <c r="G168" s="4"/>
      <c r="H168" s="47"/>
      <c r="I168" s="47"/>
      <c r="J168" s="3"/>
      <c r="K168" s="3"/>
    </row>
    <row r="169" spans="1:11" ht="15.75" customHeight="1">
      <c r="A169" s="4"/>
      <c r="B169" s="46"/>
      <c r="C169" s="4"/>
      <c r="D169" s="4"/>
      <c r="E169" s="4"/>
      <c r="F169" s="4"/>
      <c r="G169" s="4"/>
      <c r="H169" s="47"/>
      <c r="I169" s="47"/>
      <c r="J169" s="3"/>
      <c r="K169" s="3"/>
    </row>
    <row r="170" spans="1:11" ht="15.75" customHeight="1">
      <c r="A170" s="4"/>
      <c r="B170" s="46"/>
      <c r="C170" s="4"/>
      <c r="D170" s="4"/>
      <c r="E170" s="4"/>
      <c r="F170" s="4"/>
      <c r="G170" s="4"/>
      <c r="H170" s="47"/>
      <c r="I170" s="47"/>
      <c r="J170" s="3"/>
      <c r="K170" s="3"/>
    </row>
    <row r="171" spans="1:11" ht="15.75" customHeight="1">
      <c r="A171" s="4"/>
      <c r="B171" s="46"/>
      <c r="C171" s="4"/>
      <c r="D171" s="4"/>
      <c r="E171" s="4"/>
      <c r="F171" s="4"/>
      <c r="G171" s="4"/>
      <c r="H171" s="47"/>
      <c r="I171" s="47"/>
      <c r="J171" s="3"/>
      <c r="K171" s="3"/>
    </row>
    <row r="172" spans="1:11" ht="15.75" customHeight="1">
      <c r="A172" s="4"/>
      <c r="B172" s="46"/>
      <c r="C172" s="4"/>
      <c r="D172" s="4"/>
      <c r="E172" s="4"/>
      <c r="F172" s="4"/>
      <c r="G172" s="4"/>
      <c r="H172" s="47"/>
      <c r="I172" s="47"/>
      <c r="J172" s="3"/>
      <c r="K172" s="3"/>
    </row>
    <row r="173" spans="1:11" ht="15.75" customHeight="1">
      <c r="A173" s="4"/>
      <c r="B173" s="46"/>
      <c r="C173" s="4"/>
      <c r="D173" s="4"/>
      <c r="E173" s="4"/>
      <c r="F173" s="4"/>
      <c r="G173" s="4"/>
      <c r="H173" s="47"/>
      <c r="I173" s="47"/>
      <c r="J173" s="3"/>
      <c r="K173" s="3"/>
    </row>
    <row r="174" spans="1:11" ht="15.75" customHeight="1">
      <c r="A174" s="4"/>
      <c r="B174" s="46"/>
      <c r="C174" s="4"/>
      <c r="D174" s="4"/>
      <c r="E174" s="4"/>
      <c r="F174" s="4"/>
      <c r="G174" s="4"/>
      <c r="H174" s="47"/>
      <c r="I174" s="47"/>
      <c r="J174" s="3"/>
      <c r="K174" s="3"/>
    </row>
    <row r="175" spans="1:11" ht="15.75" customHeight="1">
      <c r="A175" s="4"/>
      <c r="B175" s="46"/>
      <c r="C175" s="4"/>
      <c r="D175" s="4"/>
      <c r="E175" s="4"/>
      <c r="F175" s="4"/>
      <c r="G175" s="4"/>
      <c r="H175" s="47"/>
      <c r="I175" s="47"/>
      <c r="J175" s="3"/>
      <c r="K175" s="3"/>
    </row>
    <row r="176" spans="1:11" ht="15.75" customHeight="1">
      <c r="A176" s="4"/>
      <c r="B176" s="46"/>
      <c r="C176" s="4"/>
      <c r="D176" s="4"/>
      <c r="E176" s="4"/>
      <c r="F176" s="4"/>
      <c r="G176" s="4"/>
      <c r="H176" s="47"/>
      <c r="I176" s="47"/>
      <c r="J176" s="3"/>
      <c r="K176" s="3"/>
    </row>
    <row r="177" spans="1:11" ht="15.75" customHeight="1">
      <c r="A177" s="4"/>
      <c r="B177" s="46"/>
      <c r="C177" s="4"/>
      <c r="D177" s="4"/>
      <c r="E177" s="4"/>
      <c r="F177" s="4"/>
      <c r="G177" s="4"/>
      <c r="H177" s="47"/>
      <c r="I177" s="47"/>
      <c r="J177" s="3"/>
      <c r="K177" s="3"/>
    </row>
    <row r="178" spans="1:11" ht="15.75" customHeight="1">
      <c r="A178" s="4"/>
      <c r="B178" s="46"/>
      <c r="C178" s="4"/>
      <c r="D178" s="4"/>
      <c r="E178" s="4"/>
      <c r="F178" s="4"/>
      <c r="G178" s="4"/>
      <c r="H178" s="47"/>
      <c r="I178" s="47"/>
      <c r="J178" s="3"/>
      <c r="K178" s="3"/>
    </row>
    <row r="179" spans="1:11" ht="15.75" customHeight="1">
      <c r="A179" s="4"/>
      <c r="B179" s="46"/>
      <c r="C179" s="4"/>
      <c r="D179" s="4"/>
      <c r="E179" s="4"/>
      <c r="F179" s="4"/>
      <c r="G179" s="4"/>
      <c r="H179" s="47"/>
      <c r="I179" s="47"/>
      <c r="J179" s="3"/>
      <c r="K179" s="3"/>
    </row>
    <row r="180" spans="1:11" ht="15.75" customHeight="1">
      <c r="A180" s="4"/>
      <c r="B180" s="46"/>
      <c r="C180" s="4"/>
      <c r="D180" s="4"/>
      <c r="E180" s="4"/>
      <c r="F180" s="4"/>
      <c r="G180" s="4"/>
      <c r="H180" s="47"/>
      <c r="I180" s="47"/>
      <c r="J180" s="3"/>
      <c r="K180" s="3"/>
    </row>
    <row r="181" spans="1:11" ht="15.75" customHeight="1">
      <c r="A181" s="4"/>
      <c r="B181" s="46"/>
      <c r="C181" s="4"/>
      <c r="D181" s="4"/>
      <c r="E181" s="4"/>
      <c r="F181" s="4"/>
      <c r="G181" s="4"/>
      <c r="H181" s="47"/>
      <c r="I181" s="47"/>
      <c r="J181" s="3"/>
      <c r="K181" s="3"/>
    </row>
    <row r="182" spans="1:11" ht="15.75" customHeight="1">
      <c r="A182" s="4"/>
      <c r="B182" s="46"/>
      <c r="C182" s="4"/>
      <c r="D182" s="4"/>
      <c r="E182" s="4"/>
      <c r="F182" s="4"/>
      <c r="G182" s="4"/>
      <c r="H182" s="47"/>
      <c r="I182" s="47"/>
      <c r="J182" s="3"/>
      <c r="K182" s="3"/>
    </row>
    <row r="183" spans="1:11" ht="15.75" customHeight="1">
      <c r="A183" s="4"/>
      <c r="B183" s="46"/>
      <c r="C183" s="4"/>
      <c r="D183" s="4"/>
      <c r="E183" s="4"/>
      <c r="F183" s="4"/>
      <c r="G183" s="4"/>
      <c r="H183" s="47"/>
      <c r="I183" s="47"/>
      <c r="J183" s="3"/>
      <c r="K183" s="3"/>
    </row>
    <row r="184" spans="1:11" ht="15.75" customHeight="1">
      <c r="A184" s="4"/>
      <c r="B184" s="46"/>
      <c r="C184" s="4"/>
      <c r="D184" s="4"/>
      <c r="E184" s="4"/>
      <c r="F184" s="4"/>
      <c r="G184" s="4"/>
      <c r="H184" s="47"/>
      <c r="I184" s="47"/>
      <c r="J184" s="3"/>
      <c r="K184" s="3"/>
    </row>
    <row r="185" spans="1:11" ht="15.75" customHeight="1">
      <c r="A185" s="4"/>
      <c r="B185" s="46"/>
      <c r="C185" s="4"/>
      <c r="D185" s="4"/>
      <c r="E185" s="4"/>
      <c r="F185" s="4"/>
      <c r="G185" s="4"/>
      <c r="H185" s="47"/>
      <c r="I185" s="47"/>
      <c r="J185" s="3"/>
      <c r="K185" s="3"/>
    </row>
    <row r="186" spans="1:11" ht="15.75" customHeight="1">
      <c r="A186" s="4"/>
      <c r="B186" s="46"/>
      <c r="C186" s="4"/>
      <c r="D186" s="4"/>
      <c r="E186" s="4"/>
      <c r="F186" s="4"/>
      <c r="G186" s="4"/>
      <c r="H186" s="47"/>
      <c r="I186" s="47"/>
      <c r="J186" s="3"/>
      <c r="K186" s="3"/>
    </row>
    <row r="187" spans="1:11" ht="15.75" customHeight="1">
      <c r="A187" s="4"/>
      <c r="B187" s="46"/>
      <c r="C187" s="4"/>
      <c r="D187" s="4"/>
      <c r="E187" s="4"/>
      <c r="F187" s="4"/>
      <c r="G187" s="4"/>
      <c r="H187" s="47"/>
      <c r="I187" s="47"/>
      <c r="J187" s="3"/>
      <c r="K187" s="3"/>
    </row>
    <row r="188" spans="1:11" ht="15.75" customHeight="1">
      <c r="A188" s="4"/>
      <c r="B188" s="46"/>
      <c r="C188" s="4"/>
      <c r="D188" s="4"/>
      <c r="E188" s="4"/>
      <c r="F188" s="4"/>
      <c r="G188" s="4"/>
      <c r="H188" s="47"/>
      <c r="I188" s="47"/>
      <c r="J188" s="3"/>
      <c r="K188" s="3"/>
    </row>
    <row r="189" spans="1:11" ht="15.75" customHeight="1">
      <c r="A189" s="4"/>
      <c r="B189" s="46"/>
      <c r="C189" s="4"/>
      <c r="D189" s="4"/>
      <c r="E189" s="4"/>
      <c r="F189" s="4"/>
      <c r="G189" s="4"/>
      <c r="H189" s="47"/>
      <c r="I189" s="47"/>
      <c r="J189" s="3"/>
      <c r="K189" s="3"/>
    </row>
    <row r="190" spans="1:11" ht="15.75" customHeight="1">
      <c r="A190" s="4"/>
      <c r="B190" s="46"/>
      <c r="C190" s="4"/>
      <c r="D190" s="4"/>
      <c r="E190" s="4"/>
      <c r="F190" s="4"/>
      <c r="G190" s="4"/>
      <c r="H190" s="47"/>
      <c r="I190" s="47"/>
      <c r="J190" s="3"/>
      <c r="K190" s="3"/>
    </row>
    <row r="191" spans="1:11" ht="15.75" customHeight="1">
      <c r="A191" s="4"/>
      <c r="B191" s="46"/>
      <c r="C191" s="4"/>
      <c r="D191" s="4"/>
      <c r="E191" s="4"/>
      <c r="F191" s="4"/>
      <c r="G191" s="4"/>
      <c r="H191" s="47"/>
      <c r="I191" s="47"/>
      <c r="J191" s="3"/>
      <c r="K191" s="3"/>
    </row>
    <row r="192" spans="1:11" ht="15.75" customHeight="1">
      <c r="A192" s="4"/>
      <c r="B192" s="46"/>
      <c r="C192" s="4"/>
      <c r="D192" s="4"/>
      <c r="E192" s="4"/>
      <c r="F192" s="4"/>
      <c r="G192" s="4"/>
      <c r="H192" s="47"/>
      <c r="I192" s="47"/>
      <c r="J192" s="3"/>
      <c r="K192" s="3"/>
    </row>
    <row r="193" spans="1:11" ht="15.75" customHeight="1">
      <c r="A193" s="4"/>
      <c r="B193" s="46"/>
      <c r="C193" s="4"/>
      <c r="D193" s="4"/>
      <c r="E193" s="4"/>
      <c r="F193" s="4"/>
      <c r="G193" s="4"/>
      <c r="H193" s="47"/>
      <c r="I193" s="47"/>
      <c r="J193" s="3"/>
      <c r="K193" s="3"/>
    </row>
    <row r="194" spans="1:11" ht="15.75" customHeight="1">
      <c r="A194" s="4"/>
      <c r="B194" s="46"/>
      <c r="C194" s="4"/>
      <c r="D194" s="4"/>
      <c r="E194" s="4"/>
      <c r="F194" s="4"/>
      <c r="G194" s="4"/>
      <c r="H194" s="47"/>
      <c r="I194" s="47"/>
      <c r="J194" s="3"/>
      <c r="K194" s="3"/>
    </row>
    <row r="195" spans="1:11" ht="15.75" customHeight="1">
      <c r="A195" s="4"/>
      <c r="B195" s="46"/>
      <c r="C195" s="4"/>
      <c r="D195" s="4"/>
      <c r="E195" s="4"/>
      <c r="F195" s="4"/>
      <c r="G195" s="4"/>
      <c r="H195" s="47"/>
      <c r="I195" s="47"/>
      <c r="J195" s="3"/>
      <c r="K195" s="3"/>
    </row>
    <row r="196" spans="1:11" ht="15.75" customHeight="1">
      <c r="A196" s="4"/>
      <c r="B196" s="46"/>
      <c r="C196" s="4"/>
      <c r="D196" s="4"/>
      <c r="E196" s="4"/>
      <c r="F196" s="4"/>
      <c r="G196" s="4"/>
      <c r="H196" s="47"/>
      <c r="I196" s="47"/>
      <c r="J196" s="3"/>
      <c r="K196" s="3"/>
    </row>
    <row r="197" spans="1:11" ht="15.75" customHeight="1">
      <c r="A197" s="4"/>
      <c r="B197" s="46"/>
      <c r="C197" s="4"/>
      <c r="D197" s="4"/>
      <c r="E197" s="4"/>
      <c r="F197" s="4"/>
      <c r="G197" s="4"/>
      <c r="H197" s="47"/>
      <c r="I197" s="47"/>
      <c r="J197" s="3"/>
      <c r="K197" s="3"/>
    </row>
    <row r="198" spans="1:11" ht="15.75" customHeight="1">
      <c r="A198" s="4"/>
      <c r="B198" s="46"/>
      <c r="C198" s="4"/>
      <c r="D198" s="4"/>
      <c r="E198" s="4"/>
      <c r="F198" s="4"/>
      <c r="G198" s="4"/>
      <c r="H198" s="47"/>
      <c r="I198" s="47"/>
      <c r="J198" s="3"/>
      <c r="K198" s="3"/>
    </row>
    <row r="199" spans="1:11" ht="15.75" customHeight="1">
      <c r="A199" s="4"/>
      <c r="B199" s="46"/>
      <c r="C199" s="4"/>
      <c r="D199" s="4"/>
      <c r="E199" s="4"/>
      <c r="F199" s="4"/>
      <c r="G199" s="4"/>
      <c r="H199" s="47"/>
      <c r="I199" s="47"/>
      <c r="J199" s="3"/>
      <c r="K199" s="3"/>
    </row>
    <row r="200" spans="1:11" ht="15.75" customHeight="1">
      <c r="A200" s="4"/>
      <c r="B200" s="46"/>
      <c r="C200" s="4"/>
      <c r="D200" s="4"/>
      <c r="E200" s="4"/>
      <c r="F200" s="4"/>
      <c r="G200" s="4"/>
      <c r="H200" s="47"/>
      <c r="I200" s="47"/>
      <c r="J200" s="3"/>
      <c r="K200" s="3"/>
    </row>
    <row r="201" spans="1:11" ht="15.75" customHeight="1">
      <c r="A201" s="4"/>
      <c r="B201" s="46"/>
      <c r="C201" s="4"/>
      <c r="D201" s="4"/>
      <c r="E201" s="4"/>
      <c r="F201" s="4"/>
      <c r="G201" s="4"/>
      <c r="H201" s="47"/>
      <c r="I201" s="47"/>
      <c r="J201" s="3"/>
      <c r="K201" s="3"/>
    </row>
    <row r="202" spans="1:11" ht="15.75" customHeight="1">
      <c r="A202" s="4"/>
      <c r="B202" s="46"/>
      <c r="C202" s="4"/>
      <c r="D202" s="4"/>
      <c r="E202" s="4"/>
      <c r="F202" s="4"/>
      <c r="G202" s="4"/>
      <c r="H202" s="47"/>
      <c r="I202" s="47"/>
      <c r="J202" s="3"/>
      <c r="K202" s="3"/>
    </row>
    <row r="203" spans="1:11" ht="15.75" customHeight="1">
      <c r="A203" s="4"/>
      <c r="B203" s="46"/>
      <c r="C203" s="4"/>
      <c r="D203" s="4"/>
      <c r="E203" s="4"/>
      <c r="F203" s="4"/>
      <c r="G203" s="4"/>
      <c r="H203" s="47"/>
      <c r="I203" s="47"/>
      <c r="J203" s="3"/>
      <c r="K203" s="3"/>
    </row>
    <row r="204" spans="1:11" ht="15.75" customHeight="1">
      <c r="A204" s="4"/>
      <c r="B204" s="46"/>
      <c r="C204" s="4"/>
      <c r="D204" s="4"/>
      <c r="E204" s="4"/>
      <c r="F204" s="4"/>
      <c r="G204" s="4"/>
      <c r="H204" s="47"/>
      <c r="I204" s="47"/>
      <c r="J204" s="3"/>
      <c r="K204" s="3"/>
    </row>
    <row r="205" spans="1:11" ht="15.75" customHeight="1">
      <c r="A205" s="4"/>
      <c r="B205" s="46"/>
      <c r="C205" s="4"/>
      <c r="D205" s="4"/>
      <c r="E205" s="4"/>
      <c r="F205" s="4"/>
      <c r="G205" s="4"/>
      <c r="H205" s="47"/>
      <c r="I205" s="47"/>
      <c r="J205" s="3"/>
      <c r="K205" s="3"/>
    </row>
    <row r="206" spans="1:11" ht="15.75" customHeight="1">
      <c r="A206" s="4"/>
      <c r="B206" s="46"/>
      <c r="C206" s="4"/>
      <c r="D206" s="4"/>
      <c r="E206" s="4"/>
      <c r="F206" s="4"/>
      <c r="G206" s="4"/>
      <c r="H206" s="47"/>
      <c r="I206" s="47"/>
      <c r="J206" s="3"/>
      <c r="K206" s="3"/>
    </row>
    <row r="207" spans="1:11" ht="15.75" customHeight="1">
      <c r="A207" s="4"/>
      <c r="B207" s="46"/>
      <c r="C207" s="4"/>
      <c r="D207" s="4"/>
      <c r="E207" s="4"/>
      <c r="F207" s="4"/>
      <c r="G207" s="4"/>
      <c r="H207" s="47"/>
      <c r="I207" s="47"/>
      <c r="J207" s="3"/>
      <c r="K207" s="3"/>
    </row>
    <row r="208" spans="1:11" ht="15.75" customHeight="1">
      <c r="A208" s="4"/>
      <c r="B208" s="46"/>
      <c r="C208" s="4"/>
      <c r="D208" s="4"/>
      <c r="E208" s="4"/>
      <c r="F208" s="4"/>
      <c r="G208" s="4"/>
      <c r="H208" s="47"/>
      <c r="I208" s="47"/>
      <c r="J208" s="3"/>
      <c r="K208" s="3"/>
    </row>
    <row r="209" spans="1:11" ht="15.75" customHeight="1">
      <c r="A209" s="4"/>
      <c r="B209" s="46"/>
      <c r="C209" s="4"/>
      <c r="D209" s="4"/>
      <c r="E209" s="4"/>
      <c r="F209" s="4"/>
      <c r="G209" s="4"/>
      <c r="H209" s="47"/>
      <c r="I209" s="47"/>
      <c r="J209" s="3"/>
      <c r="K209" s="3"/>
    </row>
    <row r="210" spans="1:11" ht="15.75" customHeight="1">
      <c r="A210" s="4"/>
      <c r="B210" s="46"/>
      <c r="C210" s="4"/>
      <c r="D210" s="4"/>
      <c r="E210" s="4"/>
      <c r="F210" s="4"/>
      <c r="G210" s="4"/>
      <c r="H210" s="47"/>
      <c r="I210" s="47"/>
      <c r="J210" s="3"/>
      <c r="K210" s="3"/>
    </row>
    <row r="211" spans="1:11" ht="15.75" customHeight="1">
      <c r="A211" s="4"/>
      <c r="B211" s="46"/>
      <c r="C211" s="4"/>
      <c r="D211" s="4"/>
      <c r="E211" s="4"/>
      <c r="F211" s="4"/>
      <c r="G211" s="4"/>
      <c r="H211" s="47"/>
      <c r="I211" s="47"/>
      <c r="J211" s="3"/>
      <c r="K211" s="3"/>
    </row>
    <row r="212" spans="1:11" ht="15.75" customHeight="1">
      <c r="A212" s="4"/>
      <c r="B212" s="46"/>
      <c r="C212" s="4"/>
      <c r="D212" s="4"/>
      <c r="E212" s="4"/>
      <c r="F212" s="4"/>
      <c r="G212" s="4"/>
      <c r="H212" s="47"/>
      <c r="I212" s="47"/>
      <c r="J212" s="3"/>
      <c r="K212" s="3"/>
    </row>
    <row r="213" spans="1:11" ht="15.75" customHeight="1">
      <c r="A213" s="4"/>
      <c r="B213" s="46"/>
      <c r="C213" s="4"/>
      <c r="D213" s="4"/>
      <c r="E213" s="4"/>
      <c r="F213" s="4"/>
      <c r="G213" s="4"/>
      <c r="H213" s="47"/>
      <c r="I213" s="47"/>
      <c r="J213" s="3"/>
      <c r="K213" s="3"/>
    </row>
    <row r="214" spans="1:11" ht="15.75" customHeight="1">
      <c r="A214" s="4"/>
      <c r="B214" s="46"/>
      <c r="C214" s="4"/>
      <c r="D214" s="4"/>
      <c r="E214" s="4"/>
      <c r="F214" s="4"/>
      <c r="G214" s="4"/>
      <c r="H214" s="47"/>
      <c r="I214" s="47"/>
      <c r="J214" s="3"/>
      <c r="K214" s="3"/>
    </row>
    <row r="215" spans="1:11" ht="15.75" customHeight="1">
      <c r="A215" s="4"/>
      <c r="B215" s="46"/>
      <c r="C215" s="4"/>
      <c r="D215" s="4"/>
      <c r="E215" s="4"/>
      <c r="F215" s="4"/>
      <c r="G215" s="4"/>
      <c r="H215" s="47"/>
      <c r="I215" s="47"/>
      <c r="J215" s="3"/>
      <c r="K215" s="3"/>
    </row>
    <row r="216" spans="1:11" ht="15.75" customHeight="1">
      <c r="B216" s="48"/>
    </row>
    <row r="217" spans="1:11" ht="15.75" customHeight="1">
      <c r="B217" s="48"/>
    </row>
    <row r="218" spans="1:11" ht="15.75" customHeight="1">
      <c r="B218" s="48"/>
    </row>
    <row r="219" spans="1:11" ht="15.75" customHeight="1">
      <c r="B219" s="48"/>
    </row>
    <row r="220" spans="1:11" ht="15.75" customHeight="1">
      <c r="B220" s="48"/>
    </row>
    <row r="221" spans="1:11" ht="15.75" customHeight="1"/>
    <row r="222" spans="1:11" ht="15.75" customHeight="1"/>
    <row r="223" spans="1:11" ht="15.75" customHeight="1"/>
    <row r="224" spans="1: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8">
    <mergeCell ref="A12:A15"/>
    <mergeCell ref="B12:B15"/>
    <mergeCell ref="A1:I8"/>
    <mergeCell ref="J1:K1"/>
    <mergeCell ref="A9:E9"/>
    <mergeCell ref="F9:G9"/>
    <mergeCell ref="A10:C10"/>
    <mergeCell ref="F10:I10"/>
  </mergeCells>
  <conditionalFormatting sqref="A12:I12 A13:A15 C13:D15 E13:I16 A16:D16 A17:I98">
    <cfRule type="expression" dxfId="29" priority="1">
      <formula>$E:$E=TRUE</formula>
    </cfRule>
    <cfRule type="expression" dxfId="28" priority="2">
      <formula>$F:$F=TRUE</formula>
    </cfRule>
  </conditionalFormatting>
  <hyperlinks>
    <hyperlink ref="A10" r:id="rId1" xr:uid="{00000000-0004-0000-0100-000000000000}"/>
  </hyperlinks>
  <pageMargins left="0" right="0" top="0" bottom="0"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277E3E"/>
    <outlinePr summaryBelow="0" summaryRight="0"/>
  </sheetPr>
  <dimension ref="A1:Z1000"/>
  <sheetViews>
    <sheetView topLeftCell="A9" workbookViewId="0">
      <selection activeCell="C21" sqref="C21"/>
    </sheetView>
  </sheetViews>
  <sheetFormatPr defaultColWidth="12.6640625" defaultRowHeight="15" customHeight="1"/>
  <cols>
    <col min="1" max="1" width="7" customWidth="1"/>
    <col min="2" max="2" width="54.109375" customWidth="1"/>
    <col min="3" max="3" width="59" customWidth="1"/>
    <col min="4" max="4" width="9.6640625" customWidth="1"/>
    <col min="5" max="5" width="8" customWidth="1"/>
    <col min="6" max="6" width="7.6640625" customWidth="1"/>
    <col min="7" max="7" width="18.88671875" customWidth="1"/>
    <col min="8" max="8" width="52.88671875" customWidth="1"/>
    <col min="9" max="9" width="50.6640625" customWidth="1"/>
    <col min="10" max="10" width="17.77734375" hidden="1" customWidth="1"/>
    <col min="11" max="11" width="18.21875" hidden="1" customWidth="1"/>
  </cols>
  <sheetData>
    <row r="1" spans="1:26" ht="31.5" hidden="1" customHeight="1">
      <c r="A1" s="120" t="s">
        <v>21</v>
      </c>
      <c r="B1" s="109"/>
      <c r="C1" s="109"/>
      <c r="D1" s="109"/>
      <c r="E1" s="109"/>
      <c r="F1" s="109"/>
      <c r="G1" s="109"/>
      <c r="H1" s="109"/>
      <c r="I1" s="110"/>
      <c r="J1" s="120" t="s">
        <v>22</v>
      </c>
      <c r="K1" s="110"/>
    </row>
    <row r="2" spans="1:26" ht="31.5" hidden="1" customHeight="1">
      <c r="A2" s="111"/>
      <c r="B2" s="98"/>
      <c r="C2" s="98"/>
      <c r="D2" s="98"/>
      <c r="E2" s="98"/>
      <c r="F2" s="98"/>
      <c r="G2" s="98"/>
      <c r="H2" s="98"/>
      <c r="I2" s="112"/>
      <c r="J2" s="49" t="s">
        <v>9</v>
      </c>
      <c r="K2" s="50" t="str">
        <f>IF(K4=0,"NO",IF(K4=K6,"YES",IF(K4&lt;K6,"IN PROGRESS",IF(K3&gt;0,"IN PROGRESS"))))</f>
        <v>NO</v>
      </c>
    </row>
    <row r="3" spans="1:26" ht="31.5" hidden="1" customHeight="1">
      <c r="A3" s="111"/>
      <c r="B3" s="98"/>
      <c r="C3" s="98"/>
      <c r="D3" s="98"/>
      <c r="E3" s="98"/>
      <c r="F3" s="98"/>
      <c r="G3" s="98"/>
      <c r="H3" s="98"/>
      <c r="I3" s="112"/>
      <c r="J3" s="49" t="s">
        <v>10</v>
      </c>
      <c r="K3" s="51">
        <f>COUNTIF(F12:F998,TRUE)</f>
        <v>0</v>
      </c>
    </row>
    <row r="4" spans="1:26" ht="31.5" hidden="1" customHeight="1">
      <c r="A4" s="111"/>
      <c r="B4" s="98"/>
      <c r="C4" s="98"/>
      <c r="D4" s="98"/>
      <c r="E4" s="98"/>
      <c r="F4" s="98"/>
      <c r="G4" s="98"/>
      <c r="H4" s="98"/>
      <c r="I4" s="112"/>
      <c r="J4" s="49" t="s">
        <v>13</v>
      </c>
      <c r="K4" s="51">
        <f>COUNTIF(E12:E998,TRUE)</f>
        <v>0</v>
      </c>
    </row>
    <row r="5" spans="1:26" ht="31.5" hidden="1" customHeight="1">
      <c r="A5" s="111"/>
      <c r="B5" s="98"/>
      <c r="C5" s="98"/>
      <c r="D5" s="98"/>
      <c r="E5" s="98"/>
      <c r="F5" s="98"/>
      <c r="G5" s="98"/>
      <c r="H5" s="98"/>
      <c r="I5" s="112"/>
      <c r="J5" s="49" t="s">
        <v>11</v>
      </c>
      <c r="K5" s="51" t="str">
        <f>CONCATENATE(K4," of ",K6)</f>
        <v>0 of 8</v>
      </c>
    </row>
    <row r="6" spans="1:26" ht="31.5" hidden="1" customHeight="1">
      <c r="A6" s="111"/>
      <c r="B6" s="98"/>
      <c r="C6" s="98"/>
      <c r="D6" s="98"/>
      <c r="E6" s="98"/>
      <c r="F6" s="98"/>
      <c r="G6" s="98"/>
      <c r="H6" s="98"/>
      <c r="I6" s="112"/>
      <c r="J6" s="49" t="s">
        <v>14</v>
      </c>
      <c r="K6" s="51">
        <f>COUNTA(E12:E995)</f>
        <v>8</v>
      </c>
    </row>
    <row r="7" spans="1:26" ht="31.5" hidden="1" customHeight="1">
      <c r="A7" s="111"/>
      <c r="B7" s="98"/>
      <c r="C7" s="98"/>
      <c r="D7" s="98"/>
      <c r="E7" s="98"/>
      <c r="F7" s="98"/>
      <c r="G7" s="98"/>
      <c r="H7" s="98"/>
      <c r="I7" s="112"/>
      <c r="J7" s="49" t="s">
        <v>23</v>
      </c>
      <c r="K7" s="51">
        <f>COUNTIF(D12:D998,TRUE)</f>
        <v>8</v>
      </c>
    </row>
    <row r="8" spans="1:26" ht="31.5" hidden="1" customHeight="1">
      <c r="A8" s="113"/>
      <c r="B8" s="114"/>
      <c r="C8" s="114"/>
      <c r="D8" s="114"/>
      <c r="E8" s="114"/>
      <c r="F8" s="114"/>
      <c r="G8" s="114"/>
      <c r="H8" s="114"/>
      <c r="I8" s="115"/>
      <c r="J8" s="52" t="s">
        <v>8</v>
      </c>
      <c r="K8" s="53" t="str">
        <f>IF(K7=K6,"Ready for UAT",IF(K7=0,"Not Ready for UAT",IF(K7&lt;K6,"Partially Ready for UAT")))</f>
        <v>Ready for UAT</v>
      </c>
    </row>
    <row r="9" spans="1:26" ht="31.5" customHeight="1">
      <c r="A9" s="116" t="s">
        <v>44</v>
      </c>
      <c r="B9" s="100"/>
      <c r="C9" s="100"/>
      <c r="D9" s="100"/>
      <c r="E9" s="101"/>
      <c r="F9" s="117"/>
      <c r="G9" s="101"/>
      <c r="H9" s="28"/>
      <c r="I9" s="28"/>
      <c r="J9" s="54"/>
      <c r="K9" s="54"/>
    </row>
    <row r="10" spans="1:26" ht="23.25" customHeight="1">
      <c r="A10" s="121" t="s">
        <v>45</v>
      </c>
      <c r="B10" s="98"/>
      <c r="C10" s="98"/>
      <c r="D10" s="55"/>
      <c r="E10" s="55" t="b">
        <f>IF(K4=K6,TRUE,FALSE)</f>
        <v>0</v>
      </c>
      <c r="F10" s="122" t="s">
        <v>26</v>
      </c>
      <c r="G10" s="98"/>
      <c r="H10" s="98"/>
      <c r="I10" s="98"/>
      <c r="J10" s="54"/>
      <c r="K10" s="54"/>
    </row>
    <row r="11" spans="1:26" ht="41.4">
      <c r="A11" s="30" t="s">
        <v>27</v>
      </c>
      <c r="B11" s="31" t="s">
        <v>46</v>
      </c>
      <c r="C11" s="30" t="s">
        <v>47</v>
      </c>
      <c r="D11" s="30" t="s">
        <v>30</v>
      </c>
      <c r="E11" s="30" t="s">
        <v>31</v>
      </c>
      <c r="F11" s="30" t="s">
        <v>32</v>
      </c>
      <c r="G11" s="30" t="s">
        <v>33</v>
      </c>
      <c r="H11" s="30" t="s">
        <v>34</v>
      </c>
      <c r="I11" s="30" t="s">
        <v>35</v>
      </c>
      <c r="J11" s="4"/>
      <c r="K11" s="4"/>
    </row>
    <row r="12" spans="1:26" ht="27.6">
      <c r="A12" s="56"/>
      <c r="B12" s="57" t="s">
        <v>48</v>
      </c>
      <c r="C12" s="58" t="s">
        <v>49</v>
      </c>
      <c r="D12" s="59" t="b">
        <v>1</v>
      </c>
      <c r="E12" s="59" t="b">
        <v>0</v>
      </c>
      <c r="F12" s="59" t="b">
        <v>0</v>
      </c>
      <c r="G12" s="60"/>
      <c r="H12" s="61"/>
      <c r="I12" s="61"/>
      <c r="J12" s="62"/>
      <c r="K12" s="62"/>
      <c r="L12" s="63"/>
      <c r="M12" s="63"/>
      <c r="N12" s="63"/>
      <c r="O12" s="63"/>
      <c r="P12" s="63"/>
      <c r="Q12" s="63"/>
      <c r="R12" s="63"/>
      <c r="S12" s="63"/>
      <c r="T12" s="63"/>
      <c r="U12" s="63"/>
      <c r="V12" s="63"/>
      <c r="W12" s="63"/>
      <c r="X12" s="63"/>
      <c r="Y12" s="63"/>
      <c r="Z12" s="63"/>
    </row>
    <row r="13" spans="1:26" ht="27.6">
      <c r="A13" s="64"/>
      <c r="B13" s="65" t="s">
        <v>50</v>
      </c>
      <c r="C13" s="66" t="s">
        <v>49</v>
      </c>
      <c r="D13" s="67" t="b">
        <v>1</v>
      </c>
      <c r="E13" s="59" t="b">
        <v>0</v>
      </c>
      <c r="F13" s="67" t="b">
        <v>0</v>
      </c>
      <c r="G13" s="68"/>
      <c r="H13" s="69"/>
      <c r="I13" s="69"/>
      <c r="J13" s="70"/>
      <c r="K13" s="70"/>
      <c r="L13" s="63"/>
      <c r="M13" s="63"/>
      <c r="N13" s="63"/>
      <c r="O13" s="63"/>
      <c r="P13" s="63"/>
      <c r="Q13" s="63"/>
      <c r="R13" s="63"/>
      <c r="S13" s="63"/>
      <c r="T13" s="63"/>
      <c r="U13" s="63"/>
      <c r="V13" s="63"/>
      <c r="W13" s="63"/>
      <c r="X13" s="63"/>
      <c r="Y13" s="63"/>
      <c r="Z13" s="63"/>
    </row>
    <row r="14" spans="1:26" ht="27.6">
      <c r="A14" s="64"/>
      <c r="B14" s="57" t="s">
        <v>51</v>
      </c>
      <c r="C14" s="58" t="s">
        <v>52</v>
      </c>
      <c r="D14" s="59" t="b">
        <v>1</v>
      </c>
      <c r="E14" s="59" t="b">
        <v>0</v>
      </c>
      <c r="F14" s="59" t="b">
        <v>0</v>
      </c>
      <c r="G14" s="60"/>
      <c r="H14" s="71"/>
      <c r="I14" s="71" t="s">
        <v>53</v>
      </c>
      <c r="J14" s="62"/>
      <c r="K14" s="62"/>
      <c r="L14" s="63"/>
      <c r="M14" s="63"/>
      <c r="N14" s="63"/>
      <c r="O14" s="63"/>
      <c r="P14" s="63"/>
      <c r="Q14" s="63"/>
      <c r="R14" s="63"/>
      <c r="S14" s="63"/>
      <c r="T14" s="63"/>
      <c r="U14" s="63"/>
      <c r="V14" s="63"/>
      <c r="W14" s="63"/>
      <c r="X14" s="63"/>
      <c r="Y14" s="63"/>
      <c r="Z14" s="63"/>
    </row>
    <row r="15" spans="1:26" ht="27.6">
      <c r="A15" s="64"/>
      <c r="B15" s="65" t="s">
        <v>54</v>
      </c>
      <c r="C15" s="66" t="s">
        <v>55</v>
      </c>
      <c r="D15" s="67" t="b">
        <v>1</v>
      </c>
      <c r="E15" s="59" t="b">
        <v>0</v>
      </c>
      <c r="F15" s="67" t="b">
        <v>0</v>
      </c>
      <c r="G15" s="68"/>
      <c r="H15" s="72"/>
      <c r="I15" s="72" t="s">
        <v>56</v>
      </c>
      <c r="J15" s="70"/>
      <c r="K15" s="70"/>
      <c r="L15" s="63"/>
      <c r="M15" s="63"/>
      <c r="N15" s="63"/>
      <c r="O15" s="63"/>
      <c r="P15" s="63"/>
      <c r="Q15" s="63"/>
      <c r="R15" s="63"/>
      <c r="S15" s="63"/>
      <c r="T15" s="63"/>
      <c r="U15" s="63"/>
      <c r="V15" s="63"/>
      <c r="W15" s="63"/>
      <c r="X15" s="63"/>
      <c r="Y15" s="63"/>
      <c r="Z15" s="63"/>
    </row>
    <row r="16" spans="1:26" ht="27.6">
      <c r="A16" s="64"/>
      <c r="B16" s="57" t="s">
        <v>57</v>
      </c>
      <c r="C16" s="58" t="s">
        <v>58</v>
      </c>
      <c r="D16" s="59" t="b">
        <v>1</v>
      </c>
      <c r="E16" s="59" t="b">
        <v>0</v>
      </c>
      <c r="F16" s="59" t="b">
        <v>0</v>
      </c>
      <c r="G16" s="60"/>
      <c r="H16" s="71"/>
      <c r="I16" s="71" t="s">
        <v>59</v>
      </c>
      <c r="J16" s="73"/>
      <c r="K16" s="73"/>
      <c r="L16" s="63"/>
      <c r="M16" s="63"/>
      <c r="N16" s="63"/>
      <c r="O16" s="63"/>
      <c r="P16" s="63"/>
      <c r="Q16" s="63"/>
      <c r="R16" s="63"/>
      <c r="S16" s="63"/>
      <c r="T16" s="63"/>
      <c r="U16" s="63"/>
      <c r="V16" s="63"/>
      <c r="W16" s="63"/>
      <c r="X16" s="63"/>
      <c r="Y16" s="63"/>
      <c r="Z16" s="63"/>
    </row>
    <row r="17" spans="1:26" ht="27.6">
      <c r="A17" s="64"/>
      <c r="B17" s="57" t="s">
        <v>60</v>
      </c>
      <c r="C17" s="58" t="s">
        <v>61</v>
      </c>
      <c r="D17" s="59" t="b">
        <v>1</v>
      </c>
      <c r="E17" s="59" t="b">
        <v>0</v>
      </c>
      <c r="F17" s="59" t="b">
        <v>0</v>
      </c>
      <c r="G17" s="60"/>
      <c r="H17" s="71"/>
      <c r="I17" s="71" t="s">
        <v>62</v>
      </c>
      <c r="J17" s="73"/>
      <c r="K17" s="73"/>
      <c r="L17" s="63"/>
      <c r="M17" s="63"/>
      <c r="N17" s="63"/>
      <c r="O17" s="63"/>
      <c r="P17" s="63"/>
      <c r="Q17" s="63"/>
      <c r="R17" s="63"/>
      <c r="S17" s="63"/>
      <c r="T17" s="63"/>
      <c r="U17" s="63"/>
      <c r="V17" s="63"/>
      <c r="W17" s="63"/>
      <c r="X17" s="63"/>
      <c r="Y17" s="63"/>
      <c r="Z17" s="63"/>
    </row>
    <row r="18" spans="1:26" ht="41.4">
      <c r="A18" s="74"/>
      <c r="B18" s="65" t="s">
        <v>63</v>
      </c>
      <c r="C18" s="66" t="s">
        <v>64</v>
      </c>
      <c r="D18" s="67" t="b">
        <v>1</v>
      </c>
      <c r="E18" s="59" t="b">
        <v>0</v>
      </c>
      <c r="F18" s="75" t="b">
        <v>0</v>
      </c>
      <c r="G18" s="68"/>
      <c r="H18" s="72"/>
      <c r="I18" s="72" t="s">
        <v>65</v>
      </c>
      <c r="J18" s="76"/>
      <c r="K18" s="76"/>
      <c r="L18" s="63"/>
      <c r="M18" s="63"/>
      <c r="N18" s="63"/>
      <c r="O18" s="63"/>
      <c r="P18" s="63"/>
      <c r="Q18" s="63"/>
      <c r="R18" s="63"/>
      <c r="S18" s="63"/>
      <c r="T18" s="63"/>
      <c r="U18" s="63"/>
      <c r="V18" s="63"/>
      <c r="W18" s="63"/>
      <c r="X18" s="63"/>
      <c r="Y18" s="63"/>
      <c r="Z18" s="63"/>
    </row>
    <row r="19" spans="1:26" ht="13.8">
      <c r="A19" s="77"/>
      <c r="B19" s="57" t="s">
        <v>66</v>
      </c>
      <c r="C19" s="58" t="s">
        <v>67</v>
      </c>
      <c r="D19" s="59" t="b">
        <v>1</v>
      </c>
      <c r="E19" s="59" t="b">
        <v>0</v>
      </c>
      <c r="F19" s="78" t="b">
        <v>0</v>
      </c>
      <c r="G19" s="60"/>
      <c r="H19" s="71"/>
      <c r="I19" s="71" t="s">
        <v>67</v>
      </c>
      <c r="J19" s="73"/>
      <c r="K19" s="73"/>
      <c r="L19" s="63"/>
      <c r="M19" s="63"/>
      <c r="N19" s="63"/>
      <c r="O19" s="63"/>
      <c r="P19" s="63"/>
      <c r="Q19" s="63"/>
      <c r="R19" s="63"/>
      <c r="S19" s="63"/>
      <c r="T19" s="63"/>
      <c r="U19" s="63"/>
      <c r="V19" s="63"/>
      <c r="W19" s="63"/>
      <c r="X19" s="63"/>
      <c r="Y19" s="63"/>
      <c r="Z19" s="63"/>
    </row>
    <row r="20" spans="1:26" ht="15.75" customHeight="1">
      <c r="B20" s="48"/>
      <c r="C20" s="79"/>
      <c r="J20" s="54"/>
      <c r="K20" s="54"/>
    </row>
    <row r="21" spans="1:26" ht="15.75" customHeight="1">
      <c r="B21" s="48"/>
      <c r="C21" s="79"/>
      <c r="J21" s="54"/>
      <c r="K21" s="54"/>
    </row>
    <row r="22" spans="1:26" ht="15.75" customHeight="1">
      <c r="B22" s="48"/>
      <c r="C22" s="79"/>
      <c r="J22" s="54"/>
      <c r="K22" s="54"/>
    </row>
    <row r="23" spans="1:26" ht="15.75" customHeight="1">
      <c r="B23" s="48"/>
      <c r="C23" s="79"/>
      <c r="J23" s="54"/>
      <c r="K23" s="54"/>
    </row>
    <row r="24" spans="1:26" ht="15.75" customHeight="1">
      <c r="B24" s="48"/>
      <c r="C24" s="79"/>
      <c r="J24" s="54"/>
      <c r="K24" s="54"/>
    </row>
    <row r="25" spans="1:26" ht="15.75" customHeight="1">
      <c r="B25" s="48"/>
      <c r="C25" s="79"/>
      <c r="J25" s="54"/>
      <c r="K25" s="54"/>
    </row>
    <row r="26" spans="1:26" ht="15.75" customHeight="1">
      <c r="B26" s="48"/>
      <c r="C26" s="79"/>
      <c r="J26" s="54"/>
      <c r="K26" s="54"/>
    </row>
    <row r="27" spans="1:26" ht="15.75" customHeight="1">
      <c r="B27" s="48"/>
      <c r="C27" s="79"/>
      <c r="J27" s="54"/>
      <c r="K27" s="54"/>
    </row>
    <row r="28" spans="1:26" ht="15.75" customHeight="1">
      <c r="B28" s="48"/>
      <c r="C28" s="79"/>
      <c r="J28" s="54"/>
      <c r="K28" s="54"/>
    </row>
    <row r="29" spans="1:26" ht="15.75" customHeight="1">
      <c r="B29" s="48"/>
      <c r="C29" s="79"/>
      <c r="J29" s="54"/>
      <c r="K29" s="54"/>
    </row>
    <row r="30" spans="1:26" ht="15.75" customHeight="1">
      <c r="B30" s="48"/>
      <c r="C30" s="79"/>
      <c r="J30" s="54"/>
      <c r="K30" s="54"/>
    </row>
    <row r="31" spans="1:26" ht="15.75" customHeight="1">
      <c r="B31" s="48"/>
      <c r="C31" s="79"/>
      <c r="J31" s="54"/>
      <c r="K31" s="54"/>
    </row>
    <row r="32" spans="1:26" ht="15.75" customHeight="1">
      <c r="B32" s="48"/>
      <c r="C32" s="79"/>
      <c r="J32" s="54"/>
      <c r="K32" s="54"/>
    </row>
    <row r="33" spans="2:11" ht="15.75" customHeight="1">
      <c r="B33" s="48"/>
      <c r="C33" s="79"/>
      <c r="J33" s="54"/>
      <c r="K33" s="54"/>
    </row>
    <row r="34" spans="2:11" ht="15.75" customHeight="1">
      <c r="B34" s="48"/>
      <c r="C34" s="79"/>
      <c r="J34" s="54"/>
      <c r="K34" s="54"/>
    </row>
    <row r="35" spans="2:11" ht="15.75" customHeight="1">
      <c r="B35" s="48"/>
      <c r="C35" s="79"/>
      <c r="J35" s="54"/>
      <c r="K35" s="54"/>
    </row>
    <row r="36" spans="2:11" ht="15.75" customHeight="1">
      <c r="B36" s="48"/>
      <c r="C36" s="79"/>
      <c r="J36" s="54"/>
      <c r="K36" s="54"/>
    </row>
    <row r="37" spans="2:11" ht="15.75" customHeight="1">
      <c r="B37" s="48"/>
      <c r="C37" s="79"/>
      <c r="J37" s="54"/>
      <c r="K37" s="54"/>
    </row>
    <row r="38" spans="2:11" ht="15.75" customHeight="1">
      <c r="B38" s="48"/>
      <c r="C38" s="79"/>
      <c r="J38" s="54"/>
      <c r="K38" s="54"/>
    </row>
    <row r="39" spans="2:11" ht="15.75" customHeight="1">
      <c r="B39" s="48"/>
      <c r="C39" s="79"/>
      <c r="J39" s="54"/>
      <c r="K39" s="54"/>
    </row>
    <row r="40" spans="2:11" ht="15.75" customHeight="1">
      <c r="B40" s="48"/>
      <c r="C40" s="79"/>
      <c r="J40" s="54"/>
      <c r="K40" s="54"/>
    </row>
    <row r="41" spans="2:11" ht="15.75" customHeight="1">
      <c r="B41" s="48"/>
      <c r="C41" s="79"/>
      <c r="J41" s="54"/>
      <c r="K41" s="54"/>
    </row>
    <row r="42" spans="2:11" ht="15.75" customHeight="1">
      <c r="B42" s="48"/>
      <c r="C42" s="79"/>
      <c r="J42" s="54"/>
      <c r="K42" s="54"/>
    </row>
    <row r="43" spans="2:11" ht="15.75" customHeight="1">
      <c r="B43" s="48"/>
      <c r="C43" s="79"/>
      <c r="J43" s="54"/>
      <c r="K43" s="54"/>
    </row>
    <row r="44" spans="2:11" ht="15.75" customHeight="1">
      <c r="B44" s="48"/>
      <c r="C44" s="79"/>
      <c r="J44" s="54"/>
      <c r="K44" s="54"/>
    </row>
    <row r="45" spans="2:11" ht="15.75" customHeight="1">
      <c r="B45" s="48"/>
      <c r="C45" s="79"/>
      <c r="J45" s="54"/>
      <c r="K45" s="54"/>
    </row>
    <row r="46" spans="2:11" ht="15.75" customHeight="1">
      <c r="B46" s="48"/>
      <c r="C46" s="79"/>
      <c r="J46" s="54"/>
      <c r="K46" s="54"/>
    </row>
    <row r="47" spans="2:11" ht="15.75" customHeight="1">
      <c r="B47" s="48"/>
      <c r="C47" s="79"/>
      <c r="J47" s="54"/>
      <c r="K47" s="54"/>
    </row>
    <row r="48" spans="2:11" ht="15.75" customHeight="1">
      <c r="B48" s="48"/>
      <c r="C48" s="79"/>
      <c r="J48" s="54"/>
      <c r="K48" s="54"/>
    </row>
    <row r="49" spans="2:11" ht="15.75" customHeight="1">
      <c r="B49" s="48"/>
      <c r="C49" s="79"/>
      <c r="J49" s="54"/>
      <c r="K49" s="54"/>
    </row>
    <row r="50" spans="2:11" ht="15.75" customHeight="1">
      <c r="B50" s="48"/>
      <c r="C50" s="79"/>
      <c r="J50" s="54"/>
      <c r="K50" s="54"/>
    </row>
    <row r="51" spans="2:11" ht="15.75" customHeight="1">
      <c r="B51" s="48"/>
      <c r="C51" s="79"/>
      <c r="J51" s="54"/>
      <c r="K51" s="54"/>
    </row>
    <row r="52" spans="2:11" ht="15.75" customHeight="1">
      <c r="B52" s="48"/>
      <c r="C52" s="79"/>
      <c r="J52" s="54"/>
      <c r="K52" s="54"/>
    </row>
    <row r="53" spans="2:11" ht="15.75" customHeight="1">
      <c r="B53" s="48"/>
      <c r="C53" s="79"/>
      <c r="J53" s="54"/>
      <c r="K53" s="54"/>
    </row>
    <row r="54" spans="2:11" ht="15.75" customHeight="1">
      <c r="B54" s="48"/>
      <c r="C54" s="79"/>
      <c r="J54" s="54"/>
      <c r="K54" s="54"/>
    </row>
    <row r="55" spans="2:11" ht="15.75" customHeight="1">
      <c r="B55" s="48"/>
      <c r="C55" s="79"/>
      <c r="J55" s="54"/>
      <c r="K55" s="54"/>
    </row>
    <row r="56" spans="2:11" ht="15.75" customHeight="1">
      <c r="B56" s="48"/>
      <c r="C56" s="79"/>
      <c r="J56" s="54"/>
      <c r="K56" s="54"/>
    </row>
    <row r="57" spans="2:11" ht="15.75" customHeight="1">
      <c r="B57" s="48"/>
      <c r="C57" s="79"/>
      <c r="J57" s="54"/>
      <c r="K57" s="54"/>
    </row>
    <row r="58" spans="2:11" ht="15.75" customHeight="1">
      <c r="B58" s="48"/>
      <c r="C58" s="79"/>
      <c r="J58" s="54"/>
      <c r="K58" s="54"/>
    </row>
    <row r="59" spans="2:11" ht="15.75" customHeight="1">
      <c r="B59" s="48"/>
      <c r="C59" s="79"/>
      <c r="J59" s="54"/>
      <c r="K59" s="54"/>
    </row>
    <row r="60" spans="2:11" ht="15.75" customHeight="1">
      <c r="B60" s="48"/>
      <c r="C60" s="79"/>
      <c r="J60" s="54"/>
      <c r="K60" s="54"/>
    </row>
    <row r="61" spans="2:11" ht="15.75" customHeight="1">
      <c r="B61" s="48"/>
      <c r="C61" s="79"/>
      <c r="J61" s="54"/>
      <c r="K61" s="54"/>
    </row>
    <row r="62" spans="2:11" ht="15.75" customHeight="1">
      <c r="B62" s="48"/>
      <c r="C62" s="79"/>
      <c r="J62" s="54"/>
      <c r="K62" s="54"/>
    </row>
    <row r="63" spans="2:11" ht="15.75" customHeight="1">
      <c r="B63" s="48"/>
      <c r="C63" s="79"/>
      <c r="J63" s="54"/>
      <c r="K63" s="54"/>
    </row>
    <row r="64" spans="2:11" ht="15.75" customHeight="1">
      <c r="B64" s="48"/>
      <c r="C64" s="79"/>
      <c r="J64" s="54"/>
      <c r="K64" s="54"/>
    </row>
    <row r="65" spans="2:11" ht="15.75" customHeight="1">
      <c r="B65" s="48"/>
      <c r="C65" s="79"/>
      <c r="J65" s="54"/>
      <c r="K65" s="54"/>
    </row>
    <row r="66" spans="2:11" ht="15.75" customHeight="1">
      <c r="B66" s="48"/>
      <c r="C66" s="79"/>
      <c r="J66" s="54"/>
      <c r="K66" s="54"/>
    </row>
    <row r="67" spans="2:11" ht="15.75" customHeight="1">
      <c r="B67" s="48"/>
      <c r="C67" s="79"/>
      <c r="J67" s="54"/>
      <c r="K67" s="54"/>
    </row>
    <row r="68" spans="2:11" ht="15.75" customHeight="1">
      <c r="B68" s="48"/>
      <c r="C68" s="79"/>
      <c r="J68" s="54"/>
      <c r="K68" s="54"/>
    </row>
    <row r="69" spans="2:11" ht="15.75" customHeight="1">
      <c r="B69" s="48"/>
      <c r="C69" s="79"/>
      <c r="J69" s="54"/>
      <c r="K69" s="54"/>
    </row>
    <row r="70" spans="2:11" ht="15.75" customHeight="1">
      <c r="B70" s="48"/>
      <c r="C70" s="79"/>
      <c r="J70" s="54"/>
      <c r="K70" s="54"/>
    </row>
    <row r="71" spans="2:11" ht="15.75" customHeight="1">
      <c r="B71" s="48"/>
      <c r="C71" s="79"/>
      <c r="J71" s="54"/>
      <c r="K71" s="54"/>
    </row>
    <row r="72" spans="2:11" ht="15.75" customHeight="1">
      <c r="B72" s="48"/>
      <c r="C72" s="79"/>
      <c r="J72" s="54"/>
      <c r="K72" s="54"/>
    </row>
    <row r="73" spans="2:11" ht="15.75" customHeight="1">
      <c r="B73" s="48"/>
      <c r="C73" s="79"/>
      <c r="J73" s="54"/>
      <c r="K73" s="54"/>
    </row>
    <row r="74" spans="2:11" ht="15.75" customHeight="1">
      <c r="B74" s="48"/>
      <c r="C74" s="79"/>
      <c r="J74" s="54"/>
      <c r="K74" s="54"/>
    </row>
    <row r="75" spans="2:11" ht="15.75" customHeight="1">
      <c r="B75" s="48"/>
      <c r="C75" s="79"/>
      <c r="J75" s="54"/>
      <c r="K75" s="54"/>
    </row>
    <row r="76" spans="2:11" ht="15.75" customHeight="1">
      <c r="B76" s="48"/>
      <c r="C76" s="79"/>
      <c r="J76" s="54"/>
      <c r="K76" s="54"/>
    </row>
    <row r="77" spans="2:11" ht="15.75" customHeight="1">
      <c r="B77" s="48"/>
      <c r="C77" s="79"/>
      <c r="J77" s="54"/>
      <c r="K77" s="54"/>
    </row>
    <row r="78" spans="2:11" ht="15.75" customHeight="1">
      <c r="B78" s="48"/>
      <c r="C78" s="79"/>
      <c r="J78" s="54"/>
      <c r="K78" s="54"/>
    </row>
    <row r="79" spans="2:11" ht="15.75" customHeight="1">
      <c r="B79" s="48"/>
      <c r="C79" s="79"/>
      <c r="J79" s="54"/>
      <c r="K79" s="54"/>
    </row>
    <row r="80" spans="2:11" ht="15.75" customHeight="1">
      <c r="B80" s="48"/>
      <c r="C80" s="79"/>
      <c r="J80" s="54"/>
      <c r="K80" s="54"/>
    </row>
    <row r="81" spans="2:11" ht="15.75" customHeight="1">
      <c r="B81" s="48"/>
      <c r="J81" s="54"/>
      <c r="K81" s="54"/>
    </row>
    <row r="82" spans="2:11" ht="15.75" customHeight="1">
      <c r="B82" s="48"/>
      <c r="J82" s="54"/>
      <c r="K82" s="54"/>
    </row>
    <row r="83" spans="2:11" ht="15.75" customHeight="1">
      <c r="B83" s="48"/>
      <c r="J83" s="54"/>
      <c r="K83" s="54"/>
    </row>
    <row r="84" spans="2:11" ht="15.75" customHeight="1">
      <c r="B84" s="48"/>
      <c r="J84" s="54"/>
      <c r="K84" s="54"/>
    </row>
    <row r="85" spans="2:11" ht="15.75" customHeight="1">
      <c r="B85" s="48"/>
      <c r="J85" s="54"/>
      <c r="K85" s="54"/>
    </row>
    <row r="86" spans="2:11" ht="15.75" customHeight="1">
      <c r="B86" s="48"/>
      <c r="J86" s="54"/>
      <c r="K86" s="54"/>
    </row>
    <row r="87" spans="2:11" ht="15.75" customHeight="1">
      <c r="B87" s="48"/>
      <c r="J87" s="54"/>
      <c r="K87" s="54"/>
    </row>
    <row r="88" spans="2:11" ht="15.75" customHeight="1">
      <c r="B88" s="48"/>
      <c r="J88" s="54"/>
      <c r="K88" s="54"/>
    </row>
    <row r="89" spans="2:11" ht="15.75" customHeight="1">
      <c r="B89" s="48"/>
      <c r="J89" s="54"/>
      <c r="K89" s="54"/>
    </row>
    <row r="90" spans="2:11" ht="15.75" customHeight="1">
      <c r="B90" s="48"/>
      <c r="J90" s="54"/>
      <c r="K90" s="54"/>
    </row>
    <row r="91" spans="2:11" ht="15.75" customHeight="1">
      <c r="B91" s="48"/>
      <c r="J91" s="54"/>
      <c r="K91" s="54"/>
    </row>
    <row r="92" spans="2:11" ht="15.75" customHeight="1">
      <c r="B92" s="48"/>
      <c r="J92" s="54"/>
      <c r="K92" s="54"/>
    </row>
    <row r="93" spans="2:11" ht="15.75" customHeight="1">
      <c r="B93" s="48"/>
      <c r="J93" s="54"/>
      <c r="K93" s="54"/>
    </row>
    <row r="94" spans="2:11" ht="15.75" customHeight="1">
      <c r="B94" s="48"/>
      <c r="J94" s="54"/>
      <c r="K94" s="54"/>
    </row>
    <row r="95" spans="2:11" ht="15.75" customHeight="1">
      <c r="B95" s="48"/>
      <c r="J95" s="54"/>
      <c r="K95" s="54"/>
    </row>
    <row r="96" spans="2:11" ht="15.75" customHeight="1">
      <c r="B96" s="48"/>
      <c r="J96" s="54"/>
      <c r="K96" s="54"/>
    </row>
    <row r="97" spans="2:11" ht="15.75" customHeight="1">
      <c r="B97" s="48"/>
      <c r="J97" s="54"/>
      <c r="K97" s="54"/>
    </row>
    <row r="98" spans="2:11" ht="15.75" customHeight="1">
      <c r="B98" s="48"/>
      <c r="J98" s="54"/>
      <c r="K98" s="54"/>
    </row>
    <row r="99" spans="2:11" ht="15.75" customHeight="1">
      <c r="B99" s="48"/>
      <c r="J99" s="54"/>
      <c r="K99" s="54"/>
    </row>
    <row r="100" spans="2:11" ht="15.75" customHeight="1">
      <c r="B100" s="48"/>
      <c r="J100" s="54"/>
      <c r="K100" s="54"/>
    </row>
    <row r="101" spans="2:11" ht="15.75" customHeight="1">
      <c r="B101" s="48"/>
      <c r="J101" s="54"/>
      <c r="K101" s="54"/>
    </row>
    <row r="102" spans="2:11" ht="15.75" customHeight="1">
      <c r="B102" s="48"/>
      <c r="J102" s="54"/>
      <c r="K102" s="54"/>
    </row>
    <row r="103" spans="2:11" ht="15.75" customHeight="1">
      <c r="B103" s="48"/>
      <c r="J103" s="54"/>
      <c r="K103" s="54"/>
    </row>
    <row r="104" spans="2:11" ht="15.75" customHeight="1">
      <c r="B104" s="48"/>
      <c r="J104" s="54"/>
      <c r="K104" s="54"/>
    </row>
    <row r="105" spans="2:11" ht="15.75" customHeight="1">
      <c r="B105" s="48"/>
      <c r="J105" s="54"/>
      <c r="K105" s="54"/>
    </row>
    <row r="106" spans="2:11" ht="15.75" customHeight="1">
      <c r="B106" s="48"/>
      <c r="J106" s="54"/>
      <c r="K106" s="54"/>
    </row>
    <row r="107" spans="2:11" ht="15.75" customHeight="1">
      <c r="B107" s="48"/>
      <c r="J107" s="54"/>
      <c r="K107" s="54"/>
    </row>
    <row r="108" spans="2:11" ht="15.75" customHeight="1">
      <c r="B108" s="48"/>
      <c r="J108" s="54"/>
      <c r="K108" s="54"/>
    </row>
    <row r="109" spans="2:11" ht="15.75" customHeight="1">
      <c r="B109" s="48"/>
      <c r="J109" s="54"/>
      <c r="K109" s="54"/>
    </row>
    <row r="110" spans="2:11" ht="15.75" customHeight="1">
      <c r="B110" s="48"/>
      <c r="J110" s="54"/>
      <c r="K110" s="54"/>
    </row>
    <row r="111" spans="2:11" ht="15.75" customHeight="1">
      <c r="B111" s="48"/>
      <c r="J111" s="54"/>
      <c r="K111" s="54"/>
    </row>
    <row r="112" spans="2:11" ht="15.75" customHeight="1">
      <c r="B112" s="48"/>
      <c r="J112" s="54"/>
      <c r="K112" s="54"/>
    </row>
    <row r="113" spans="2:11" ht="15.75" customHeight="1">
      <c r="B113" s="48"/>
      <c r="J113" s="54"/>
      <c r="K113" s="54"/>
    </row>
    <row r="114" spans="2:11" ht="15.75" customHeight="1">
      <c r="B114" s="48"/>
      <c r="J114" s="54"/>
      <c r="K114" s="54"/>
    </row>
    <row r="115" spans="2:11" ht="15.75" customHeight="1">
      <c r="B115" s="48"/>
      <c r="J115" s="54"/>
      <c r="K115" s="54"/>
    </row>
    <row r="116" spans="2:11" ht="15.75" customHeight="1">
      <c r="B116" s="48"/>
      <c r="J116" s="54"/>
      <c r="K116" s="54"/>
    </row>
    <row r="117" spans="2:11" ht="15.75" customHeight="1">
      <c r="B117" s="48"/>
      <c r="J117" s="54"/>
      <c r="K117" s="54"/>
    </row>
    <row r="118" spans="2:11" ht="15.75" customHeight="1">
      <c r="B118" s="48"/>
      <c r="J118" s="54"/>
      <c r="K118" s="54"/>
    </row>
    <row r="119" spans="2:11" ht="15.75" customHeight="1">
      <c r="B119" s="48"/>
      <c r="J119" s="54"/>
      <c r="K119" s="54"/>
    </row>
    <row r="120" spans="2:11" ht="15.75" customHeight="1">
      <c r="B120" s="48"/>
      <c r="J120" s="54"/>
      <c r="K120" s="54"/>
    </row>
    <row r="121" spans="2:11" ht="15.75" customHeight="1">
      <c r="B121" s="48"/>
      <c r="J121" s="54"/>
      <c r="K121" s="54"/>
    </row>
    <row r="122" spans="2:11" ht="15.75" customHeight="1">
      <c r="B122" s="48"/>
      <c r="J122" s="54"/>
      <c r="K122" s="54"/>
    </row>
    <row r="123" spans="2:11" ht="15.75" customHeight="1">
      <c r="B123" s="48"/>
      <c r="J123" s="54"/>
      <c r="K123" s="54"/>
    </row>
    <row r="124" spans="2:11" ht="15.75" customHeight="1">
      <c r="B124" s="48"/>
      <c r="J124" s="54"/>
      <c r="K124" s="54"/>
    </row>
    <row r="125" spans="2:11" ht="15.75" customHeight="1">
      <c r="B125" s="48"/>
      <c r="J125" s="54"/>
      <c r="K125" s="54"/>
    </row>
    <row r="126" spans="2:11" ht="15.75" customHeight="1">
      <c r="B126" s="48"/>
      <c r="J126" s="54"/>
      <c r="K126" s="54"/>
    </row>
    <row r="127" spans="2:11" ht="15.75" customHeight="1">
      <c r="B127" s="48"/>
      <c r="J127" s="54"/>
      <c r="K127" s="54"/>
    </row>
    <row r="128" spans="2:11" ht="15.75" customHeight="1">
      <c r="B128" s="48"/>
      <c r="J128" s="54"/>
      <c r="K128" s="54"/>
    </row>
    <row r="129" spans="2:11" ht="15.75" customHeight="1">
      <c r="B129" s="48"/>
      <c r="J129" s="54"/>
      <c r="K129" s="54"/>
    </row>
    <row r="130" spans="2:11" ht="15.75" customHeight="1">
      <c r="B130" s="48"/>
      <c r="J130" s="54"/>
      <c r="K130" s="54"/>
    </row>
    <row r="131" spans="2:11" ht="15.75" customHeight="1">
      <c r="B131" s="48"/>
      <c r="J131" s="54"/>
      <c r="K131" s="54"/>
    </row>
    <row r="132" spans="2:11" ht="15.75" customHeight="1">
      <c r="B132" s="48"/>
      <c r="J132" s="54"/>
      <c r="K132" s="54"/>
    </row>
    <row r="133" spans="2:11" ht="15.75" customHeight="1">
      <c r="B133" s="48"/>
      <c r="J133" s="54"/>
      <c r="K133" s="54"/>
    </row>
    <row r="134" spans="2:11" ht="15.75" customHeight="1">
      <c r="B134" s="48"/>
      <c r="J134" s="54"/>
      <c r="K134" s="54"/>
    </row>
    <row r="135" spans="2:11" ht="15.75" customHeight="1">
      <c r="B135" s="48"/>
      <c r="J135" s="54"/>
      <c r="K135" s="54"/>
    </row>
    <row r="136" spans="2:11" ht="15.75" customHeight="1">
      <c r="B136" s="48"/>
      <c r="J136" s="54"/>
      <c r="K136" s="54"/>
    </row>
    <row r="137" spans="2:11" ht="15.75" customHeight="1">
      <c r="B137" s="48"/>
      <c r="J137" s="54"/>
      <c r="K137" s="54"/>
    </row>
    <row r="138" spans="2:11" ht="15.75" customHeight="1">
      <c r="B138" s="48"/>
      <c r="J138" s="54"/>
      <c r="K138" s="54"/>
    </row>
    <row r="139" spans="2:11" ht="15.75" customHeight="1">
      <c r="B139" s="48"/>
      <c r="J139" s="54"/>
      <c r="K139" s="54"/>
    </row>
    <row r="140" spans="2:11" ht="15.75" customHeight="1">
      <c r="B140" s="48"/>
      <c r="J140" s="54"/>
      <c r="K140" s="54"/>
    </row>
    <row r="141" spans="2:11" ht="15.75" customHeight="1">
      <c r="B141" s="48"/>
      <c r="J141" s="54"/>
      <c r="K141" s="54"/>
    </row>
    <row r="142" spans="2:11" ht="15.75" customHeight="1">
      <c r="B142" s="48"/>
      <c r="J142" s="54"/>
      <c r="K142" s="54"/>
    </row>
    <row r="143" spans="2:11" ht="15.75" customHeight="1">
      <c r="B143" s="48"/>
      <c r="J143" s="54"/>
      <c r="K143" s="54"/>
    </row>
    <row r="144" spans="2:11" ht="15.75" customHeight="1">
      <c r="B144" s="48"/>
      <c r="J144" s="54"/>
      <c r="K144" s="54"/>
    </row>
    <row r="145" spans="2:11" ht="15.75" customHeight="1">
      <c r="B145" s="48"/>
      <c r="J145" s="54"/>
      <c r="K145" s="54"/>
    </row>
    <row r="146" spans="2:11" ht="15.75" customHeight="1">
      <c r="B146" s="48"/>
      <c r="J146" s="54"/>
      <c r="K146" s="54"/>
    </row>
    <row r="147" spans="2:11" ht="15.75" customHeight="1">
      <c r="B147" s="48"/>
      <c r="J147" s="54"/>
      <c r="K147" s="54"/>
    </row>
    <row r="148" spans="2:11" ht="15.75" customHeight="1">
      <c r="B148" s="48"/>
      <c r="J148" s="54"/>
      <c r="K148" s="54"/>
    </row>
    <row r="149" spans="2:11" ht="15.75" customHeight="1">
      <c r="B149" s="48"/>
      <c r="J149" s="54"/>
      <c r="K149" s="54"/>
    </row>
    <row r="150" spans="2:11" ht="15.75" customHeight="1">
      <c r="B150" s="48"/>
      <c r="J150" s="54"/>
      <c r="K150" s="54"/>
    </row>
    <row r="151" spans="2:11" ht="15.75" customHeight="1">
      <c r="B151" s="48"/>
      <c r="J151" s="54"/>
      <c r="K151" s="54"/>
    </row>
    <row r="152" spans="2:11" ht="15.75" customHeight="1">
      <c r="B152" s="48"/>
      <c r="J152" s="54"/>
      <c r="K152" s="54"/>
    </row>
    <row r="153" spans="2:11" ht="15.75" customHeight="1">
      <c r="B153" s="48"/>
      <c r="J153" s="54"/>
      <c r="K153" s="54"/>
    </row>
    <row r="154" spans="2:11" ht="15.75" customHeight="1">
      <c r="B154" s="48"/>
      <c r="J154" s="54"/>
      <c r="K154" s="54"/>
    </row>
    <row r="155" spans="2:11" ht="15.75" customHeight="1">
      <c r="B155" s="48"/>
      <c r="J155" s="54"/>
      <c r="K155" s="54"/>
    </row>
    <row r="156" spans="2:11" ht="15.75" customHeight="1">
      <c r="B156" s="48"/>
      <c r="J156" s="54"/>
      <c r="K156" s="54"/>
    </row>
    <row r="157" spans="2:11" ht="15.75" customHeight="1">
      <c r="B157" s="48"/>
      <c r="J157" s="54"/>
      <c r="K157" s="54"/>
    </row>
    <row r="158" spans="2:11" ht="15.75" customHeight="1">
      <c r="B158" s="48"/>
      <c r="J158" s="54"/>
      <c r="K158" s="54"/>
    </row>
    <row r="159" spans="2:11" ht="15.75" customHeight="1">
      <c r="B159" s="48"/>
      <c r="J159" s="54"/>
      <c r="K159" s="54"/>
    </row>
    <row r="160" spans="2:11" ht="15.75" customHeight="1">
      <c r="B160" s="48"/>
      <c r="J160" s="54"/>
      <c r="K160" s="54"/>
    </row>
    <row r="161" spans="2:11" ht="15.75" customHeight="1">
      <c r="B161" s="48"/>
      <c r="J161" s="54"/>
      <c r="K161" s="54"/>
    </row>
    <row r="162" spans="2:11" ht="15.75" customHeight="1">
      <c r="B162" s="48"/>
      <c r="J162" s="54"/>
      <c r="K162" s="54"/>
    </row>
    <row r="163" spans="2:11" ht="15.75" customHeight="1">
      <c r="B163" s="48"/>
      <c r="J163" s="54"/>
      <c r="K163" s="54"/>
    </row>
    <row r="164" spans="2:11" ht="15.75" customHeight="1">
      <c r="B164" s="48"/>
      <c r="J164" s="54"/>
      <c r="K164" s="54"/>
    </row>
    <row r="165" spans="2:11" ht="15.75" customHeight="1">
      <c r="B165" s="48"/>
      <c r="J165" s="54"/>
      <c r="K165" s="54"/>
    </row>
    <row r="166" spans="2:11" ht="15.75" customHeight="1">
      <c r="B166" s="48"/>
      <c r="J166" s="54"/>
      <c r="K166" s="54"/>
    </row>
    <row r="167" spans="2:11" ht="15.75" customHeight="1">
      <c r="B167" s="48"/>
      <c r="J167" s="54"/>
      <c r="K167" s="54"/>
    </row>
    <row r="168" spans="2:11" ht="15.75" customHeight="1">
      <c r="B168" s="48"/>
      <c r="J168" s="54"/>
      <c r="K168" s="54"/>
    </row>
    <row r="169" spans="2:11" ht="15.75" customHeight="1">
      <c r="B169" s="48"/>
      <c r="J169" s="54"/>
      <c r="K169" s="54"/>
    </row>
    <row r="170" spans="2:11" ht="15.75" customHeight="1">
      <c r="B170" s="48"/>
      <c r="J170" s="54"/>
      <c r="K170" s="54"/>
    </row>
    <row r="171" spans="2:11" ht="15.75" customHeight="1">
      <c r="B171" s="48"/>
      <c r="J171" s="54"/>
      <c r="K171" s="54"/>
    </row>
    <row r="172" spans="2:11" ht="15.75" customHeight="1">
      <c r="B172" s="48"/>
      <c r="J172" s="54"/>
      <c r="K172" s="54"/>
    </row>
    <row r="173" spans="2:11" ht="15.75" customHeight="1">
      <c r="B173" s="48"/>
      <c r="J173" s="54"/>
      <c r="K173" s="54"/>
    </row>
    <row r="174" spans="2:11" ht="15.75" customHeight="1">
      <c r="B174" s="48"/>
      <c r="J174" s="54"/>
      <c r="K174" s="54"/>
    </row>
    <row r="175" spans="2:11" ht="15.75" customHeight="1">
      <c r="B175" s="48"/>
      <c r="J175" s="54"/>
      <c r="K175" s="54"/>
    </row>
    <row r="176" spans="2:11" ht="15.75" customHeight="1">
      <c r="B176" s="48"/>
      <c r="J176" s="54"/>
      <c r="K176" s="54"/>
    </row>
    <row r="177" spans="2:11" ht="15.75" customHeight="1">
      <c r="B177" s="48"/>
      <c r="J177" s="54"/>
      <c r="K177" s="54"/>
    </row>
    <row r="178" spans="2:11" ht="15.75" customHeight="1">
      <c r="B178" s="48"/>
      <c r="J178" s="54"/>
      <c r="K178" s="54"/>
    </row>
    <row r="179" spans="2:11" ht="15.75" customHeight="1">
      <c r="B179" s="48"/>
      <c r="J179" s="54"/>
      <c r="K179" s="54"/>
    </row>
    <row r="180" spans="2:11" ht="15.75" customHeight="1">
      <c r="B180" s="48"/>
      <c r="J180" s="54"/>
      <c r="K180" s="54"/>
    </row>
    <row r="181" spans="2:11" ht="15.75" customHeight="1">
      <c r="B181" s="48"/>
      <c r="J181" s="54"/>
      <c r="K181" s="54"/>
    </row>
    <row r="182" spans="2:11" ht="15.75" customHeight="1">
      <c r="B182" s="48"/>
      <c r="J182" s="54"/>
      <c r="K182" s="54"/>
    </row>
    <row r="183" spans="2:11" ht="15.75" customHeight="1">
      <c r="B183" s="48"/>
      <c r="J183" s="54"/>
      <c r="K183" s="54"/>
    </row>
    <row r="184" spans="2:11" ht="15.75" customHeight="1">
      <c r="B184" s="48"/>
      <c r="J184" s="54"/>
      <c r="K184" s="54"/>
    </row>
    <row r="185" spans="2:11" ht="15.75" customHeight="1">
      <c r="B185" s="48"/>
      <c r="J185" s="54"/>
      <c r="K185" s="54"/>
    </row>
    <row r="186" spans="2:11" ht="15.75" customHeight="1">
      <c r="B186" s="48"/>
      <c r="J186" s="54"/>
      <c r="K186" s="54"/>
    </row>
    <row r="187" spans="2:11" ht="15.75" customHeight="1">
      <c r="B187" s="48"/>
      <c r="J187" s="54"/>
      <c r="K187" s="54"/>
    </row>
    <row r="188" spans="2:11" ht="15.75" customHeight="1">
      <c r="B188" s="48"/>
      <c r="J188" s="54"/>
      <c r="K188" s="54"/>
    </row>
    <row r="189" spans="2:11" ht="15.75" customHeight="1">
      <c r="B189" s="48"/>
      <c r="J189" s="54"/>
      <c r="K189" s="54"/>
    </row>
    <row r="190" spans="2:11" ht="15.75" customHeight="1">
      <c r="B190" s="48"/>
      <c r="J190" s="54"/>
      <c r="K190" s="54"/>
    </row>
    <row r="191" spans="2:11" ht="15.75" customHeight="1">
      <c r="B191" s="48"/>
      <c r="J191" s="54"/>
      <c r="K191" s="54"/>
    </row>
    <row r="192" spans="2:11" ht="15.75" customHeight="1">
      <c r="B192" s="48"/>
      <c r="J192" s="54"/>
      <c r="K192" s="54"/>
    </row>
    <row r="193" spans="2:11" ht="15.75" customHeight="1">
      <c r="B193" s="48"/>
      <c r="J193" s="54"/>
      <c r="K193" s="54"/>
    </row>
    <row r="194" spans="2:11" ht="15.75" customHeight="1">
      <c r="B194" s="48"/>
      <c r="J194" s="54"/>
      <c r="K194" s="54"/>
    </row>
    <row r="195" spans="2:11" ht="15.75" customHeight="1">
      <c r="B195" s="48"/>
      <c r="J195" s="54"/>
      <c r="K195" s="54"/>
    </row>
    <row r="196" spans="2:11" ht="15.75" customHeight="1">
      <c r="B196" s="48"/>
      <c r="J196" s="54"/>
      <c r="K196" s="54"/>
    </row>
    <row r="197" spans="2:11" ht="15.75" customHeight="1">
      <c r="B197" s="48"/>
      <c r="J197" s="54"/>
      <c r="K197" s="54"/>
    </row>
    <row r="198" spans="2:11" ht="15.75" customHeight="1">
      <c r="B198" s="48"/>
      <c r="J198" s="54"/>
      <c r="K198" s="54"/>
    </row>
    <row r="199" spans="2:11" ht="15.75" customHeight="1">
      <c r="B199" s="48"/>
      <c r="J199" s="54"/>
      <c r="K199" s="54"/>
    </row>
    <row r="200" spans="2:11" ht="15.75" customHeight="1">
      <c r="B200" s="48"/>
      <c r="J200" s="54"/>
      <c r="K200" s="54"/>
    </row>
    <row r="201" spans="2:11" ht="15.75" customHeight="1">
      <c r="B201" s="48"/>
      <c r="J201" s="54"/>
      <c r="K201" s="54"/>
    </row>
    <row r="202" spans="2:11" ht="15.75" customHeight="1">
      <c r="B202" s="48"/>
      <c r="J202" s="54"/>
      <c r="K202" s="54"/>
    </row>
    <row r="203" spans="2:11" ht="15.75" customHeight="1">
      <c r="B203" s="48"/>
      <c r="J203" s="54"/>
      <c r="K203" s="54"/>
    </row>
    <row r="204" spans="2:11" ht="15.75" customHeight="1">
      <c r="B204" s="48"/>
      <c r="J204" s="54"/>
      <c r="K204" s="54"/>
    </row>
    <row r="205" spans="2:11" ht="15.75" customHeight="1">
      <c r="B205" s="48"/>
      <c r="J205" s="54"/>
      <c r="K205" s="54"/>
    </row>
    <row r="206" spans="2:11" ht="15.75" customHeight="1">
      <c r="B206" s="48"/>
      <c r="J206" s="54"/>
      <c r="K206" s="54"/>
    </row>
    <row r="207" spans="2:11" ht="15.75" customHeight="1">
      <c r="B207" s="48"/>
      <c r="J207" s="54"/>
      <c r="K207" s="54"/>
    </row>
    <row r="208" spans="2:11" ht="15.75" customHeight="1">
      <c r="B208" s="48"/>
      <c r="J208" s="54"/>
      <c r="K208" s="54"/>
    </row>
    <row r="209" spans="2:11" ht="15.75" customHeight="1">
      <c r="B209" s="48"/>
      <c r="J209" s="54"/>
      <c r="K209" s="54"/>
    </row>
    <row r="210" spans="2:11" ht="15.75" customHeight="1">
      <c r="B210" s="48"/>
      <c r="J210" s="54"/>
      <c r="K210" s="54"/>
    </row>
    <row r="211" spans="2:11" ht="15.75" customHeight="1">
      <c r="B211" s="48"/>
      <c r="J211" s="54"/>
      <c r="K211" s="54"/>
    </row>
    <row r="212" spans="2:11" ht="15.75" customHeight="1">
      <c r="B212" s="48"/>
      <c r="J212" s="54"/>
      <c r="K212" s="54"/>
    </row>
    <row r="213" spans="2:11" ht="15.75" customHeight="1">
      <c r="B213" s="48"/>
    </row>
    <row r="214" spans="2:11" ht="15.75" customHeight="1">
      <c r="B214" s="48"/>
    </row>
    <row r="215" spans="2:11" ht="15.75" customHeight="1">
      <c r="B215" s="48"/>
    </row>
    <row r="216" spans="2:11" ht="15.75" customHeight="1">
      <c r="B216" s="48"/>
    </row>
    <row r="217" spans="2:11" ht="15.75" customHeight="1">
      <c r="B217" s="48"/>
    </row>
    <row r="218" spans="2:11" ht="15.75" customHeight="1">
      <c r="B218" s="48"/>
    </row>
    <row r="219" spans="2:11" ht="15.75" customHeight="1">
      <c r="B219" s="48"/>
    </row>
    <row r="220" spans="2:11" ht="15.75" customHeight="1">
      <c r="B220" s="48"/>
    </row>
    <row r="221" spans="2:11" ht="15.75" customHeight="1"/>
    <row r="222" spans="2:11" ht="15.75" customHeight="1"/>
    <row r="223" spans="2:11" ht="15.75" customHeight="1"/>
    <row r="224" spans="2: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27" priority="1">
      <formula>$E:$E=TRUE</formula>
    </cfRule>
    <cfRule type="expression" dxfId="26" priority="2">
      <formula>$F:$F=TRUE</formula>
    </cfRule>
  </conditionalFormatting>
  <conditionalFormatting sqref="A12:I100">
    <cfRule type="expression" dxfId="25" priority="3">
      <formula>$F:$F=TRUE</formula>
    </cfRule>
    <cfRule type="expression" dxfId="24" priority="4">
      <formula>$E:$E=TRUE</formula>
    </cfRule>
  </conditionalFormatting>
  <conditionalFormatting sqref="C12:C13">
    <cfRule type="expression" dxfId="23" priority="5">
      <formula>$E12=TRUE</formula>
    </cfRule>
  </conditionalFormatting>
  <hyperlinks>
    <hyperlink ref="I14" r:id="rId1" xr:uid="{00000000-0004-0000-0200-000000000000}"/>
    <hyperlink ref="I15" r:id="rId2" xr:uid="{00000000-0004-0000-0200-000001000000}"/>
    <hyperlink ref="I16" r:id="rId3" xr:uid="{00000000-0004-0000-0200-000002000000}"/>
    <hyperlink ref="I17" r:id="rId4" xr:uid="{00000000-0004-0000-0200-000003000000}"/>
    <hyperlink ref="I18" r:id="rId5" xr:uid="{00000000-0004-0000-0200-000004000000}"/>
    <hyperlink ref="I19" r:id="rId6" xr:uid="{00000000-0004-0000-0200-000005000000}"/>
  </hyperlinks>
  <pageMargins left="0" right="0" top="0" bottom="0"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outlinePr summaryBelow="0" summaryRight="0"/>
    <pageSetUpPr fitToPage="1"/>
  </sheetPr>
  <dimension ref="A1:Z1000"/>
  <sheetViews>
    <sheetView showGridLines="0" topLeftCell="A9" workbookViewId="0">
      <selection activeCell="H16" sqref="H16"/>
    </sheetView>
  </sheetViews>
  <sheetFormatPr defaultColWidth="12.6640625" defaultRowHeight="15" customHeight="1"/>
  <cols>
    <col min="1" max="1" width="7" customWidth="1"/>
    <col min="2" max="2" width="53" customWidth="1"/>
    <col min="3" max="3" width="61.6640625" customWidth="1"/>
    <col min="4" max="5" width="8.77734375" customWidth="1"/>
    <col min="6" max="6" width="8.21875" customWidth="1"/>
    <col min="7" max="7" width="20.88671875" customWidth="1"/>
    <col min="8" max="9" width="46.33203125" customWidth="1"/>
    <col min="10" max="10" width="17.77734375" hidden="1" customWidth="1"/>
    <col min="11" max="11" width="18.21875" hidden="1" customWidth="1"/>
  </cols>
  <sheetData>
    <row r="1" spans="1:11" ht="31.5" hidden="1" customHeight="1">
      <c r="A1" s="120" t="s">
        <v>21</v>
      </c>
      <c r="B1" s="109"/>
      <c r="C1" s="109"/>
      <c r="D1" s="109"/>
      <c r="E1" s="109"/>
      <c r="F1" s="109"/>
      <c r="G1" s="109"/>
      <c r="H1" s="109"/>
      <c r="I1" s="110"/>
      <c r="J1" s="120" t="s">
        <v>22</v>
      </c>
      <c r="K1" s="110"/>
    </row>
    <row r="2" spans="1:11" ht="31.5" hidden="1" customHeight="1">
      <c r="A2" s="111"/>
      <c r="B2" s="98"/>
      <c r="C2" s="98"/>
      <c r="D2" s="98"/>
      <c r="E2" s="98"/>
      <c r="F2" s="98"/>
      <c r="G2" s="98"/>
      <c r="H2" s="98"/>
      <c r="I2" s="112"/>
      <c r="J2" s="49" t="s">
        <v>9</v>
      </c>
      <c r="K2" s="50" t="str">
        <f>IF(K4=0,"NO",IF(K4=K6,"YES",IF(K4&lt;K6,"IN PROGRESS",IF(K3&gt;0,"IN PROGRESS"))))</f>
        <v>IN PROGRESS</v>
      </c>
    </row>
    <row r="3" spans="1:11" ht="31.5" hidden="1" customHeight="1">
      <c r="A3" s="111"/>
      <c r="B3" s="98"/>
      <c r="C3" s="98"/>
      <c r="D3" s="98"/>
      <c r="E3" s="98"/>
      <c r="F3" s="98"/>
      <c r="G3" s="98"/>
      <c r="H3" s="98"/>
      <c r="I3" s="112"/>
      <c r="J3" s="49" t="s">
        <v>10</v>
      </c>
      <c r="K3" s="51">
        <f>COUNTIF(F12:F178,TRUE)</f>
        <v>0</v>
      </c>
    </row>
    <row r="4" spans="1:11" ht="31.5" hidden="1" customHeight="1">
      <c r="A4" s="111"/>
      <c r="B4" s="98"/>
      <c r="C4" s="98"/>
      <c r="D4" s="98"/>
      <c r="E4" s="98"/>
      <c r="F4" s="98"/>
      <c r="G4" s="98"/>
      <c r="H4" s="98"/>
      <c r="I4" s="112"/>
      <c r="J4" s="49" t="s">
        <v>13</v>
      </c>
      <c r="K4" s="51">
        <f>COUNTIF(E12:E178,TRUE)</f>
        <v>5</v>
      </c>
    </row>
    <row r="5" spans="1:11" ht="31.5" hidden="1" customHeight="1">
      <c r="A5" s="111"/>
      <c r="B5" s="98"/>
      <c r="C5" s="98"/>
      <c r="D5" s="98"/>
      <c r="E5" s="98"/>
      <c r="F5" s="98"/>
      <c r="G5" s="98"/>
      <c r="H5" s="98"/>
      <c r="I5" s="112"/>
      <c r="J5" s="49" t="s">
        <v>11</v>
      </c>
      <c r="K5" s="51" t="str">
        <f>CONCATENATE(K4," of ",K6)</f>
        <v>5 of 6</v>
      </c>
    </row>
    <row r="6" spans="1:11" ht="31.5" hidden="1" customHeight="1">
      <c r="A6" s="111"/>
      <c r="B6" s="98"/>
      <c r="C6" s="98"/>
      <c r="D6" s="98"/>
      <c r="E6" s="98"/>
      <c r="F6" s="98"/>
      <c r="G6" s="98"/>
      <c r="H6" s="98"/>
      <c r="I6" s="112"/>
      <c r="J6" s="49" t="s">
        <v>14</v>
      </c>
      <c r="K6" s="51">
        <f>COUNTA(E12:E175)</f>
        <v>6</v>
      </c>
    </row>
    <row r="7" spans="1:11" ht="31.5" hidden="1" customHeight="1">
      <c r="A7" s="111"/>
      <c r="B7" s="98"/>
      <c r="C7" s="98"/>
      <c r="D7" s="98"/>
      <c r="E7" s="98"/>
      <c r="F7" s="98"/>
      <c r="G7" s="98"/>
      <c r="H7" s="98"/>
      <c r="I7" s="112"/>
      <c r="J7" s="49" t="s">
        <v>23</v>
      </c>
      <c r="K7" s="51">
        <f>COUNTIF(D12:D178,TRUE)</f>
        <v>6</v>
      </c>
    </row>
    <row r="8" spans="1:11" ht="31.5" hidden="1" customHeight="1">
      <c r="A8" s="113"/>
      <c r="B8" s="114"/>
      <c r="C8" s="114"/>
      <c r="D8" s="114"/>
      <c r="E8" s="114"/>
      <c r="F8" s="114"/>
      <c r="G8" s="114"/>
      <c r="H8" s="114"/>
      <c r="I8" s="115"/>
      <c r="J8" s="52" t="s">
        <v>8</v>
      </c>
      <c r="K8" s="53" t="str">
        <f>IF(K7=K6,"Ready for UAT",IF(K7=0,"Not Ready for UAT",IF(K7&lt;K6,"Partially Ready for UAT")))</f>
        <v>Ready for UAT</v>
      </c>
    </row>
    <row r="9" spans="1:11" ht="31.5" customHeight="1">
      <c r="A9" s="116" t="s">
        <v>68</v>
      </c>
      <c r="B9" s="100"/>
      <c r="C9" s="100"/>
      <c r="D9" s="100"/>
      <c r="E9" s="101"/>
      <c r="F9" s="117"/>
      <c r="G9" s="101"/>
      <c r="H9" s="28"/>
      <c r="I9" s="28"/>
      <c r="J9" s="54"/>
      <c r="K9" s="54"/>
    </row>
    <row r="10" spans="1:11" ht="23.25" customHeight="1">
      <c r="A10" s="121" t="s">
        <v>69</v>
      </c>
      <c r="B10" s="98"/>
      <c r="C10" s="98"/>
      <c r="D10" s="55"/>
      <c r="E10" s="55" t="b">
        <f>IF(K4=K6,TRUE,FALSE)</f>
        <v>0</v>
      </c>
      <c r="F10" s="122" t="s">
        <v>26</v>
      </c>
      <c r="G10" s="98"/>
      <c r="H10" s="98"/>
      <c r="I10" s="98"/>
      <c r="J10" s="54"/>
      <c r="K10" s="54"/>
    </row>
    <row r="11" spans="1:11" ht="41.4">
      <c r="A11" s="80" t="s">
        <v>27</v>
      </c>
      <c r="B11" s="81" t="s">
        <v>70</v>
      </c>
      <c r="C11" s="80" t="s">
        <v>47</v>
      </c>
      <c r="D11" s="80" t="s">
        <v>30</v>
      </c>
      <c r="E11" s="80" t="s">
        <v>31</v>
      </c>
      <c r="F11" s="80" t="s">
        <v>32</v>
      </c>
      <c r="G11" s="80" t="s">
        <v>33</v>
      </c>
      <c r="H11" s="80" t="s">
        <v>34</v>
      </c>
      <c r="I11" s="80" t="s">
        <v>35</v>
      </c>
      <c r="J11" s="4"/>
      <c r="K11" s="4"/>
    </row>
    <row r="12" spans="1:11" ht="27.6">
      <c r="A12" s="56"/>
      <c r="B12" s="82" t="s">
        <v>71</v>
      </c>
      <c r="C12" s="83" t="s">
        <v>72</v>
      </c>
      <c r="D12" s="84" t="b">
        <v>1</v>
      </c>
      <c r="E12" s="84" t="b">
        <v>1</v>
      </c>
      <c r="F12" s="84" t="b">
        <v>0</v>
      </c>
      <c r="G12" s="85" t="s">
        <v>275</v>
      </c>
      <c r="H12" s="86"/>
      <c r="I12" s="86"/>
      <c r="J12" s="4"/>
      <c r="K12" s="4"/>
    </row>
    <row r="13" spans="1:11" ht="41.4">
      <c r="A13" s="56"/>
      <c r="B13" s="82" t="s">
        <v>73</v>
      </c>
      <c r="C13" s="83" t="s">
        <v>74</v>
      </c>
      <c r="D13" s="84" t="b">
        <v>1</v>
      </c>
      <c r="E13" s="84" t="b">
        <v>1</v>
      </c>
      <c r="F13" s="84" t="b">
        <v>0</v>
      </c>
      <c r="G13" s="85" t="s">
        <v>275</v>
      </c>
      <c r="H13" s="86"/>
      <c r="I13" s="86"/>
      <c r="J13" s="4"/>
      <c r="K13" s="4"/>
    </row>
    <row r="14" spans="1:11" ht="27.6">
      <c r="A14" s="56"/>
      <c r="B14" s="82" t="s">
        <v>75</v>
      </c>
      <c r="C14" s="83" t="s">
        <v>76</v>
      </c>
      <c r="D14" s="84" t="b">
        <v>1</v>
      </c>
      <c r="E14" s="84" t="b">
        <v>1</v>
      </c>
      <c r="F14" s="84" t="b">
        <v>0</v>
      </c>
      <c r="G14" s="85" t="s">
        <v>275</v>
      </c>
      <c r="H14" s="87"/>
      <c r="I14" s="87"/>
      <c r="J14" s="4"/>
      <c r="K14" s="4"/>
    </row>
    <row r="15" spans="1:11" ht="27.6">
      <c r="A15" s="56"/>
      <c r="B15" s="82" t="s">
        <v>77</v>
      </c>
      <c r="C15" s="83" t="s">
        <v>78</v>
      </c>
      <c r="D15" s="84" t="b">
        <v>1</v>
      </c>
      <c r="E15" s="84" t="b">
        <v>1</v>
      </c>
      <c r="F15" s="84" t="b">
        <v>0</v>
      </c>
      <c r="G15" s="85" t="s">
        <v>275</v>
      </c>
      <c r="H15" s="86"/>
      <c r="I15" s="86"/>
      <c r="J15" s="3"/>
      <c r="K15" s="3"/>
    </row>
    <row r="16" spans="1:11" ht="55.2">
      <c r="A16" s="77"/>
      <c r="B16" s="82" t="s">
        <v>79</v>
      </c>
      <c r="C16" s="88" t="s">
        <v>80</v>
      </c>
      <c r="D16" s="84" t="b">
        <v>1</v>
      </c>
      <c r="E16" s="84" t="b">
        <v>0</v>
      </c>
      <c r="F16" s="89" t="b">
        <v>0</v>
      </c>
      <c r="G16" s="85"/>
      <c r="H16" s="86"/>
      <c r="I16" s="86"/>
      <c r="J16" s="3"/>
      <c r="K16" s="3"/>
    </row>
    <row r="17" spans="2:26" ht="27.6">
      <c r="B17" s="65" t="s">
        <v>81</v>
      </c>
      <c r="C17" s="66" t="s">
        <v>82</v>
      </c>
      <c r="D17" s="67" t="b">
        <v>1</v>
      </c>
      <c r="E17" s="67" t="b">
        <v>1</v>
      </c>
      <c r="F17" s="67" t="b">
        <v>0</v>
      </c>
      <c r="G17" s="68" t="s">
        <v>275</v>
      </c>
      <c r="H17" s="72"/>
      <c r="I17" s="72" t="s">
        <v>83</v>
      </c>
      <c r="J17" s="76"/>
      <c r="K17" s="76"/>
      <c r="L17" s="63"/>
      <c r="M17" s="63"/>
      <c r="N17" s="63"/>
      <c r="O17" s="63"/>
      <c r="P17" s="63"/>
      <c r="Q17" s="63"/>
      <c r="R17" s="63"/>
      <c r="S17" s="63"/>
      <c r="T17" s="63"/>
      <c r="U17" s="63"/>
      <c r="V17" s="63"/>
      <c r="W17" s="63"/>
      <c r="X17" s="63"/>
      <c r="Y17" s="63"/>
      <c r="Z17" s="63"/>
    </row>
    <row r="18" spans="2:26" ht="15.75" customHeight="1">
      <c r="B18" s="48"/>
    </row>
    <row r="19" spans="2:26" ht="15.75" customHeight="1">
      <c r="B19" s="48"/>
    </row>
    <row r="20" spans="2:26" ht="15.75" customHeight="1">
      <c r="B20" s="48"/>
    </row>
    <row r="21" spans="2:26" ht="15.75" customHeight="1">
      <c r="B21" s="48"/>
    </row>
    <row r="22" spans="2:26" ht="15.75" customHeight="1">
      <c r="B22" s="48"/>
    </row>
    <row r="23" spans="2:26" ht="15.75" customHeight="1">
      <c r="B23" s="48"/>
    </row>
    <row r="24" spans="2:26" ht="15.75" customHeight="1">
      <c r="B24" s="48"/>
    </row>
    <row r="25" spans="2:26" ht="15.75" customHeight="1">
      <c r="B25" s="48"/>
    </row>
    <row r="26" spans="2:26" ht="15.75" customHeight="1">
      <c r="B26" s="48"/>
    </row>
    <row r="27" spans="2:26" ht="15.75" customHeight="1">
      <c r="B27" s="48"/>
    </row>
    <row r="28" spans="2:26" ht="15.75" customHeight="1">
      <c r="B28" s="48"/>
    </row>
    <row r="29" spans="2:26" ht="15.75" customHeight="1">
      <c r="B29" s="48"/>
    </row>
    <row r="30" spans="2:26" ht="15.75" customHeight="1">
      <c r="B30" s="48"/>
    </row>
    <row r="31" spans="2:26" ht="15.75" customHeight="1">
      <c r="B31" s="48"/>
    </row>
    <row r="32" spans="2:26" ht="15.75" customHeight="1">
      <c r="B32" s="48"/>
    </row>
    <row r="33" spans="2:2" ht="15.75" customHeight="1">
      <c r="B33" s="48"/>
    </row>
    <row r="34" spans="2:2" ht="15.75" customHeight="1">
      <c r="B34" s="48"/>
    </row>
    <row r="35" spans="2:2" ht="15.75" customHeight="1">
      <c r="B35" s="48"/>
    </row>
    <row r="36" spans="2:2" ht="15.75" customHeight="1">
      <c r="B36" s="48"/>
    </row>
    <row r="37" spans="2:2" ht="15.75" customHeight="1">
      <c r="B37" s="48"/>
    </row>
    <row r="38" spans="2:2" ht="15.75" customHeight="1">
      <c r="B38" s="48"/>
    </row>
    <row r="39" spans="2:2" ht="15.75" customHeight="1">
      <c r="B39" s="48"/>
    </row>
    <row r="40" spans="2:2" ht="15.75" customHeight="1">
      <c r="B40" s="48"/>
    </row>
    <row r="41" spans="2:2" ht="15.75" customHeight="1">
      <c r="B41" s="48"/>
    </row>
    <row r="42" spans="2:2" ht="15.75" customHeight="1">
      <c r="B42" s="48"/>
    </row>
    <row r="43" spans="2:2" ht="15.75" customHeight="1">
      <c r="B43" s="48"/>
    </row>
    <row r="44" spans="2:2" ht="15.75" customHeight="1">
      <c r="B44" s="48"/>
    </row>
    <row r="45" spans="2:2" ht="15.75" customHeight="1">
      <c r="B45" s="48"/>
    </row>
    <row r="46" spans="2:2" ht="15.75" customHeight="1">
      <c r="B46" s="48"/>
    </row>
    <row r="47" spans="2:2" ht="15.75" customHeight="1">
      <c r="B47" s="48"/>
    </row>
    <row r="48" spans="2:2" ht="15.75" customHeight="1">
      <c r="B48" s="48"/>
    </row>
    <row r="49" spans="2:2" ht="15.75" customHeight="1">
      <c r="B49" s="48"/>
    </row>
    <row r="50" spans="2:2" ht="15.75" customHeight="1">
      <c r="B50" s="48"/>
    </row>
    <row r="51" spans="2:2" ht="15.75" customHeight="1">
      <c r="B51" s="48"/>
    </row>
    <row r="52" spans="2:2" ht="15.75" customHeight="1">
      <c r="B52" s="48"/>
    </row>
    <row r="53" spans="2:2" ht="15.75" customHeight="1">
      <c r="B53" s="48"/>
    </row>
    <row r="54" spans="2:2" ht="15.75" customHeight="1">
      <c r="B54" s="48"/>
    </row>
    <row r="55" spans="2:2" ht="15.75" customHeight="1">
      <c r="B55" s="48"/>
    </row>
    <row r="56" spans="2:2" ht="15.75" customHeight="1">
      <c r="B56" s="48"/>
    </row>
    <row r="57" spans="2:2" ht="15.75" customHeight="1">
      <c r="B57" s="48"/>
    </row>
    <row r="58" spans="2:2" ht="15.75" customHeight="1">
      <c r="B58" s="48"/>
    </row>
    <row r="59" spans="2:2" ht="15.75" customHeight="1">
      <c r="B59" s="48"/>
    </row>
    <row r="60" spans="2:2" ht="15.75" customHeight="1">
      <c r="B60" s="48"/>
    </row>
    <row r="61" spans="2:2" ht="15.75" customHeight="1">
      <c r="B61" s="48"/>
    </row>
    <row r="62" spans="2:2" ht="15.75" customHeight="1">
      <c r="B62" s="48"/>
    </row>
    <row r="63" spans="2:2" ht="15.75" customHeight="1">
      <c r="B63" s="48"/>
    </row>
    <row r="64" spans="2:2" ht="15.75" customHeight="1">
      <c r="B64" s="48"/>
    </row>
    <row r="65" spans="2:2" ht="15.75" customHeight="1">
      <c r="B65" s="48"/>
    </row>
    <row r="66" spans="2:2" ht="15.75" customHeight="1">
      <c r="B66" s="48"/>
    </row>
    <row r="67" spans="2:2" ht="15.75" customHeight="1">
      <c r="B67" s="48"/>
    </row>
    <row r="68" spans="2:2" ht="15.75" customHeight="1">
      <c r="B68" s="48"/>
    </row>
    <row r="69" spans="2:2" ht="15.75" customHeight="1">
      <c r="B69" s="48"/>
    </row>
    <row r="70" spans="2:2" ht="15.75" customHeight="1">
      <c r="B70" s="48"/>
    </row>
    <row r="71" spans="2:2" ht="15.75" customHeight="1">
      <c r="B71" s="48"/>
    </row>
    <row r="72" spans="2:2" ht="15.75" customHeight="1">
      <c r="B72" s="48"/>
    </row>
    <row r="73" spans="2:2" ht="15.75" customHeight="1">
      <c r="B73" s="48"/>
    </row>
    <row r="74" spans="2:2" ht="15.75" customHeight="1">
      <c r="B74" s="48"/>
    </row>
    <row r="75" spans="2:2" ht="15.75" customHeight="1">
      <c r="B75" s="48"/>
    </row>
    <row r="76" spans="2:2" ht="15.75" customHeight="1">
      <c r="B76" s="48"/>
    </row>
    <row r="77" spans="2:2" ht="15.75" customHeight="1">
      <c r="B77" s="48"/>
    </row>
    <row r="78" spans="2:2" ht="15.75" customHeight="1">
      <c r="B78" s="48"/>
    </row>
    <row r="79" spans="2:2" ht="15.75" customHeight="1">
      <c r="B79" s="48"/>
    </row>
    <row r="80" spans="2:2" ht="15.75" customHeight="1">
      <c r="B80" s="48"/>
    </row>
    <row r="81" spans="2:2" ht="15.75" customHeight="1">
      <c r="B81" s="48"/>
    </row>
    <row r="82" spans="2:2" ht="15.75" customHeight="1">
      <c r="B82" s="48"/>
    </row>
    <row r="83" spans="2:2" ht="15.75" customHeight="1">
      <c r="B83" s="48"/>
    </row>
    <row r="84" spans="2:2" ht="15.75" customHeight="1">
      <c r="B84" s="48"/>
    </row>
    <row r="85" spans="2:2" ht="15.75" customHeight="1">
      <c r="B85" s="48"/>
    </row>
    <row r="86" spans="2:2" ht="15.75" customHeight="1">
      <c r="B86" s="48"/>
    </row>
    <row r="87" spans="2:2" ht="15.75" customHeight="1">
      <c r="B87" s="48"/>
    </row>
    <row r="88" spans="2:2" ht="15.75" customHeight="1">
      <c r="B88" s="48"/>
    </row>
    <row r="89" spans="2:2" ht="15.75" customHeight="1">
      <c r="B89" s="48"/>
    </row>
    <row r="90" spans="2:2" ht="15.75" customHeight="1">
      <c r="B90" s="48"/>
    </row>
    <row r="91" spans="2:2" ht="15.75" customHeight="1">
      <c r="B91" s="48"/>
    </row>
    <row r="92" spans="2:2" ht="15.75" customHeight="1">
      <c r="B92" s="48"/>
    </row>
    <row r="93" spans="2:2" ht="15.75" customHeight="1">
      <c r="B93" s="48"/>
    </row>
    <row r="94" spans="2:2" ht="15.75" customHeight="1">
      <c r="B94" s="48"/>
    </row>
    <row r="95" spans="2:2" ht="15.75" customHeight="1">
      <c r="B95" s="48"/>
    </row>
    <row r="96" spans="2:2" ht="15.75" customHeight="1">
      <c r="B96" s="48"/>
    </row>
    <row r="97" spans="2:2" ht="15.75" customHeight="1">
      <c r="B97" s="48"/>
    </row>
    <row r="98" spans="2:2" ht="15.75" customHeight="1">
      <c r="B98" s="48"/>
    </row>
    <row r="99" spans="2:2" ht="15.75" customHeight="1">
      <c r="B99" s="48"/>
    </row>
    <row r="100" spans="2:2" ht="15.75" customHeight="1">
      <c r="B100" s="48"/>
    </row>
    <row r="101" spans="2:2" ht="15.75" customHeight="1">
      <c r="B101" s="48"/>
    </row>
    <row r="102" spans="2:2" ht="15.75" customHeight="1">
      <c r="B102" s="48"/>
    </row>
    <row r="103" spans="2:2" ht="15.75" customHeight="1">
      <c r="B103" s="48"/>
    </row>
    <row r="104" spans="2:2" ht="15.75" customHeight="1">
      <c r="B104" s="48"/>
    </row>
    <row r="105" spans="2:2" ht="15.75" customHeight="1">
      <c r="B105" s="48"/>
    </row>
    <row r="106" spans="2:2" ht="15.75" customHeight="1">
      <c r="B106" s="48"/>
    </row>
    <row r="107" spans="2:2" ht="15.75" customHeight="1">
      <c r="B107" s="48"/>
    </row>
    <row r="108" spans="2:2" ht="15.75" customHeight="1">
      <c r="B108" s="48"/>
    </row>
    <row r="109" spans="2:2" ht="15.75" customHeight="1">
      <c r="B109" s="48"/>
    </row>
    <row r="110" spans="2:2" ht="15.75" customHeight="1">
      <c r="B110" s="48"/>
    </row>
    <row r="111" spans="2:2" ht="15.75" customHeight="1">
      <c r="B111" s="48"/>
    </row>
    <row r="112" spans="2:2" ht="15.75" customHeight="1">
      <c r="B112" s="48"/>
    </row>
    <row r="113" spans="2:2" ht="15.75" customHeight="1">
      <c r="B113" s="48"/>
    </row>
    <row r="114" spans="2:2" ht="15.75" customHeight="1">
      <c r="B114" s="48"/>
    </row>
    <row r="115" spans="2:2" ht="15.75" customHeight="1">
      <c r="B115" s="48"/>
    </row>
    <row r="116" spans="2:2" ht="15.75" customHeight="1">
      <c r="B116" s="48"/>
    </row>
    <row r="117" spans="2:2" ht="15.75" customHeight="1">
      <c r="B117" s="48"/>
    </row>
    <row r="118" spans="2:2" ht="15.75" customHeight="1">
      <c r="B118" s="48"/>
    </row>
    <row r="119" spans="2:2" ht="15.75" customHeight="1">
      <c r="B119" s="48"/>
    </row>
    <row r="120" spans="2:2" ht="15.75" customHeight="1">
      <c r="B120" s="48"/>
    </row>
    <row r="121" spans="2:2" ht="15.75" customHeight="1">
      <c r="B121" s="48"/>
    </row>
    <row r="122" spans="2:2" ht="15.75" customHeight="1">
      <c r="B122" s="48"/>
    </row>
    <row r="123" spans="2:2" ht="15.75" customHeight="1">
      <c r="B123" s="48"/>
    </row>
    <row r="124" spans="2:2" ht="15.75" customHeight="1">
      <c r="B124" s="48"/>
    </row>
    <row r="125" spans="2:2" ht="15.75" customHeight="1">
      <c r="B125" s="48"/>
    </row>
    <row r="126" spans="2:2" ht="15.75" customHeight="1">
      <c r="B126" s="48"/>
    </row>
    <row r="127" spans="2:2" ht="15.75" customHeight="1">
      <c r="B127" s="48"/>
    </row>
    <row r="128" spans="2:2" ht="15.75" customHeight="1">
      <c r="B128" s="48"/>
    </row>
    <row r="129" spans="2:2" ht="15.75" customHeight="1">
      <c r="B129" s="48"/>
    </row>
    <row r="130" spans="2:2" ht="15.75" customHeight="1">
      <c r="B130" s="48"/>
    </row>
    <row r="131" spans="2:2" ht="15.75" customHeight="1">
      <c r="B131" s="48"/>
    </row>
    <row r="132" spans="2:2" ht="15.75" customHeight="1">
      <c r="B132" s="48"/>
    </row>
    <row r="133" spans="2:2" ht="15.75" customHeight="1">
      <c r="B133" s="48"/>
    </row>
    <row r="134" spans="2:2" ht="15.75" customHeight="1">
      <c r="B134" s="48"/>
    </row>
    <row r="135" spans="2:2" ht="15.75" customHeight="1">
      <c r="B135" s="48"/>
    </row>
    <row r="136" spans="2:2" ht="15.75" customHeight="1">
      <c r="B136" s="48"/>
    </row>
    <row r="137" spans="2:2" ht="15.75" customHeight="1">
      <c r="B137" s="48"/>
    </row>
    <row r="138" spans="2:2" ht="15.75" customHeight="1">
      <c r="B138" s="48"/>
    </row>
    <row r="139" spans="2:2" ht="15.75" customHeight="1">
      <c r="B139" s="48"/>
    </row>
    <row r="140" spans="2:2" ht="15.75" customHeight="1">
      <c r="B140" s="48"/>
    </row>
    <row r="141" spans="2:2" ht="15.75" customHeight="1">
      <c r="B141" s="48"/>
    </row>
    <row r="142" spans="2:2" ht="15.75" customHeight="1">
      <c r="B142" s="48"/>
    </row>
    <row r="143" spans="2:2" ht="15.75" customHeight="1">
      <c r="B143" s="48"/>
    </row>
    <row r="144" spans="2:2" ht="15.75" customHeight="1">
      <c r="B144" s="48"/>
    </row>
    <row r="145" spans="2:2" ht="15.75" customHeight="1">
      <c r="B145" s="48"/>
    </row>
    <row r="146" spans="2:2" ht="15.75" customHeight="1">
      <c r="B146" s="48"/>
    </row>
    <row r="147" spans="2:2" ht="15.75" customHeight="1">
      <c r="B147" s="48"/>
    </row>
    <row r="148" spans="2:2" ht="15.75" customHeight="1">
      <c r="B148" s="48"/>
    </row>
    <row r="149" spans="2:2" ht="15.75" customHeight="1">
      <c r="B149" s="48"/>
    </row>
    <row r="150" spans="2:2" ht="15.75" customHeight="1">
      <c r="B150" s="48"/>
    </row>
    <row r="151" spans="2:2" ht="15.75" customHeight="1">
      <c r="B151" s="48"/>
    </row>
    <row r="152" spans="2:2" ht="15.75" customHeight="1">
      <c r="B152" s="48"/>
    </row>
    <row r="153" spans="2:2" ht="15.75" customHeight="1">
      <c r="B153" s="48"/>
    </row>
    <row r="154" spans="2:2" ht="15.75" customHeight="1">
      <c r="B154" s="48"/>
    </row>
    <row r="155" spans="2:2" ht="15.75" customHeight="1">
      <c r="B155" s="48"/>
    </row>
    <row r="156" spans="2:2" ht="15.75" customHeight="1">
      <c r="B156" s="48"/>
    </row>
    <row r="157" spans="2:2" ht="15.75" customHeight="1">
      <c r="B157" s="48"/>
    </row>
    <row r="158" spans="2:2" ht="15.75" customHeight="1">
      <c r="B158" s="48"/>
    </row>
    <row r="159" spans="2:2" ht="15.75" customHeight="1">
      <c r="B159" s="48"/>
    </row>
    <row r="160" spans="2:2" ht="15.75" customHeight="1">
      <c r="B160" s="48"/>
    </row>
    <row r="161" spans="2:2" ht="15.75" customHeight="1">
      <c r="B161" s="48"/>
    </row>
    <row r="162" spans="2:2" ht="15.75" customHeight="1">
      <c r="B162" s="48"/>
    </row>
    <row r="163" spans="2:2" ht="15.75" customHeight="1">
      <c r="B163" s="48"/>
    </row>
    <row r="164" spans="2:2" ht="15.75" customHeight="1">
      <c r="B164" s="48"/>
    </row>
    <row r="165" spans="2:2" ht="15.75" customHeight="1">
      <c r="B165" s="48"/>
    </row>
    <row r="166" spans="2:2" ht="15.75" customHeight="1">
      <c r="B166" s="48"/>
    </row>
    <row r="167" spans="2:2" ht="15.75" customHeight="1">
      <c r="B167" s="48"/>
    </row>
    <row r="168" spans="2:2" ht="15.75" customHeight="1">
      <c r="B168" s="48"/>
    </row>
    <row r="169" spans="2:2" ht="15.75" customHeight="1">
      <c r="B169" s="48"/>
    </row>
    <row r="170" spans="2:2" ht="15.75" customHeight="1">
      <c r="B170" s="48"/>
    </row>
    <row r="171" spans="2:2" ht="15.75" customHeight="1">
      <c r="B171" s="48"/>
    </row>
    <row r="172" spans="2:2" ht="15.75" customHeight="1">
      <c r="B172" s="48"/>
    </row>
    <row r="173" spans="2:2" ht="15.75" customHeight="1">
      <c r="B173" s="48"/>
    </row>
    <row r="174" spans="2:2" ht="15.75" customHeight="1">
      <c r="B174" s="48"/>
    </row>
    <row r="175" spans="2:2" ht="15.75" customHeight="1">
      <c r="B175" s="48"/>
    </row>
    <row r="176" spans="2:2" ht="15.75" customHeight="1">
      <c r="B176" s="48"/>
    </row>
    <row r="177" spans="2:2" ht="15.75" customHeight="1">
      <c r="B177" s="48"/>
    </row>
    <row r="178" spans="2:2" ht="15.75" customHeight="1">
      <c r="B178" s="48"/>
    </row>
    <row r="179" spans="2:2" ht="15.75" customHeight="1">
      <c r="B179" s="48"/>
    </row>
    <row r="180" spans="2:2" ht="15.75" customHeight="1">
      <c r="B180" s="48"/>
    </row>
    <row r="181" spans="2:2" ht="15.75" customHeight="1">
      <c r="B181" s="48"/>
    </row>
    <row r="182" spans="2:2" ht="15.75" customHeight="1">
      <c r="B182" s="48"/>
    </row>
    <row r="183" spans="2:2" ht="15.75" customHeight="1">
      <c r="B183" s="48"/>
    </row>
    <row r="184" spans="2:2" ht="15.75" customHeight="1">
      <c r="B184" s="48"/>
    </row>
    <row r="185" spans="2:2" ht="15.75" customHeight="1">
      <c r="B185" s="48"/>
    </row>
    <row r="186" spans="2:2" ht="15.75" customHeight="1">
      <c r="B186" s="48"/>
    </row>
    <row r="187" spans="2:2" ht="15.75" customHeight="1">
      <c r="B187" s="48"/>
    </row>
    <row r="188" spans="2:2" ht="15.75" customHeight="1">
      <c r="B188" s="48"/>
    </row>
    <row r="189" spans="2:2" ht="15.75" customHeight="1">
      <c r="B189" s="48"/>
    </row>
    <row r="190" spans="2:2" ht="15.75" customHeight="1">
      <c r="B190" s="48"/>
    </row>
    <row r="191" spans="2:2" ht="15.75" customHeight="1">
      <c r="B191" s="48"/>
    </row>
    <row r="192" spans="2:2" ht="15.75" customHeight="1">
      <c r="B192" s="48"/>
    </row>
    <row r="193" spans="2:2" ht="15.75" customHeight="1">
      <c r="B193" s="48"/>
    </row>
    <row r="194" spans="2:2" ht="15.75" customHeight="1">
      <c r="B194" s="48"/>
    </row>
    <row r="195" spans="2:2" ht="15.75" customHeight="1">
      <c r="B195" s="48"/>
    </row>
    <row r="196" spans="2:2" ht="15.75" customHeight="1">
      <c r="B196" s="48"/>
    </row>
    <row r="197" spans="2:2" ht="15.75" customHeight="1">
      <c r="B197" s="48"/>
    </row>
    <row r="198" spans="2:2" ht="15.75" customHeight="1">
      <c r="B198" s="48"/>
    </row>
    <row r="199" spans="2:2" ht="15.75" customHeight="1">
      <c r="B199" s="48"/>
    </row>
    <row r="200" spans="2:2" ht="15.75" customHeight="1">
      <c r="B200" s="48"/>
    </row>
    <row r="201" spans="2:2" ht="15.75" customHeight="1">
      <c r="B201" s="48"/>
    </row>
    <row r="202" spans="2:2" ht="15.75" customHeight="1">
      <c r="B202" s="48"/>
    </row>
    <row r="203" spans="2:2" ht="15.75" customHeight="1">
      <c r="B203" s="48"/>
    </row>
    <row r="204" spans="2:2" ht="15.75" customHeight="1">
      <c r="B204" s="48"/>
    </row>
    <row r="205" spans="2:2" ht="15.75" customHeight="1">
      <c r="B205" s="48"/>
    </row>
    <row r="206" spans="2:2" ht="15.75" customHeight="1">
      <c r="B206" s="48"/>
    </row>
    <row r="207" spans="2:2" ht="15.75" customHeight="1">
      <c r="B207" s="48"/>
    </row>
    <row r="208" spans="2:2" ht="15.75" customHeight="1">
      <c r="B208" s="48"/>
    </row>
    <row r="209" spans="2:2" ht="15.75" customHeight="1">
      <c r="B209" s="48"/>
    </row>
    <row r="210" spans="2:2" ht="15.75" customHeight="1">
      <c r="B210" s="48"/>
    </row>
    <row r="211" spans="2:2" ht="15.75" customHeight="1">
      <c r="B211" s="48"/>
    </row>
    <row r="212" spans="2:2" ht="15.75" customHeight="1">
      <c r="B212" s="48"/>
    </row>
    <row r="213" spans="2:2" ht="15.75" customHeight="1">
      <c r="B213" s="48"/>
    </row>
    <row r="214" spans="2:2" ht="15.75" customHeight="1">
      <c r="B214" s="48"/>
    </row>
    <row r="215" spans="2:2" ht="15.75" customHeight="1">
      <c r="B215" s="48"/>
    </row>
    <row r="216" spans="2:2" ht="15.75" customHeight="1">
      <c r="B216" s="48"/>
    </row>
    <row r="217" spans="2:2" ht="15.75" customHeight="1">
      <c r="B217" s="48"/>
    </row>
    <row r="218" spans="2:2" ht="15.75" customHeight="1">
      <c r="B218" s="48"/>
    </row>
    <row r="219" spans="2:2" ht="15.75" customHeight="1">
      <c r="B219" s="48"/>
    </row>
    <row r="220" spans="2:2" ht="15.75" customHeight="1">
      <c r="B220" s="48"/>
    </row>
    <row r="221" spans="2:2" ht="15.75" customHeight="1"/>
    <row r="222" spans="2:2" ht="15.75" customHeight="1"/>
    <row r="223" spans="2:2" ht="15.75" customHeight="1"/>
    <row r="224" spans="2:2"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6">
    <cfRule type="expression" dxfId="22" priority="1">
      <formula>$F:$F=TRUE</formula>
    </cfRule>
    <cfRule type="expression" dxfId="21" priority="2">
      <formula>$E:$E=TRUE</formula>
    </cfRule>
    <cfRule type="expression" dxfId="20" priority="3">
      <formula>$E:$E=TRUE</formula>
    </cfRule>
    <cfRule type="expression" dxfId="19" priority="4">
      <formula>$E:$E=TRUE</formula>
    </cfRule>
    <cfRule type="expression" dxfId="18" priority="5">
      <formula>$F:$F=TRUE</formula>
    </cfRule>
  </conditionalFormatting>
  <conditionalFormatting sqref="A17:I17">
    <cfRule type="expression" dxfId="17" priority="6">
      <formula>$E:$E=TRUE</formula>
    </cfRule>
    <cfRule type="expression" dxfId="16" priority="7">
      <formula>$F:$F=TRUE</formula>
    </cfRule>
    <cfRule type="expression" dxfId="15" priority="8">
      <formula>$F:$F=TRUE</formula>
    </cfRule>
    <cfRule type="expression" dxfId="14" priority="9">
      <formula>$E:$E=TRUE</formula>
    </cfRule>
  </conditionalFormatting>
  <conditionalFormatting sqref="B12:C14 B15:E16">
    <cfRule type="expression" dxfId="13" priority="10">
      <formula>$G:$G="Y"</formula>
    </cfRule>
  </conditionalFormatting>
  <conditionalFormatting sqref="C12">
    <cfRule type="expression" dxfId="12" priority="11">
      <formula>$E12=TRUE</formula>
    </cfRule>
  </conditionalFormatting>
  <hyperlinks>
    <hyperlink ref="C16" r:id="rId1" xr:uid="{00000000-0004-0000-0300-000000000000}"/>
    <hyperlink ref="I17" r:id="rId2" xr:uid="{00000000-0004-0000-0300-000001000000}"/>
  </hyperlinks>
  <printOptions horizontalCentered="1" gridLines="1"/>
  <pageMargins left="0.7" right="0.7" top="0.75" bottom="0.75" header="0" footer="0"/>
  <pageSetup fitToHeight="0" pageOrder="overThenDown" orientation="landscape" cellComments="atEnd"/>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A6E3B6"/>
    <outlinePr summaryBelow="0" summaryRight="0"/>
  </sheetPr>
  <dimension ref="A1:K1000"/>
  <sheetViews>
    <sheetView topLeftCell="A9" workbookViewId="0">
      <selection activeCell="B19" sqref="B19"/>
    </sheetView>
  </sheetViews>
  <sheetFormatPr defaultColWidth="12.6640625" defaultRowHeight="15" customHeight="1"/>
  <cols>
    <col min="1" max="1" width="6.88671875" customWidth="1"/>
    <col min="2" max="2" width="57.21875" customWidth="1"/>
    <col min="3" max="3" width="63.6640625" customWidth="1"/>
    <col min="4" max="4" width="9" customWidth="1"/>
    <col min="5" max="5" width="8" customWidth="1"/>
    <col min="6" max="6" width="7.6640625" customWidth="1"/>
    <col min="7" max="7" width="17.88671875" customWidth="1"/>
    <col min="8" max="9" width="42.88671875" customWidth="1"/>
    <col min="10" max="10" width="17.77734375" hidden="1" customWidth="1"/>
    <col min="11" max="11" width="18.21875" hidden="1" customWidth="1"/>
  </cols>
  <sheetData>
    <row r="1" spans="1:11" ht="31.5" hidden="1" customHeight="1">
      <c r="A1" s="108" t="s">
        <v>21</v>
      </c>
      <c r="B1" s="109"/>
      <c r="C1" s="109"/>
      <c r="D1" s="109"/>
      <c r="E1" s="109"/>
      <c r="F1" s="109"/>
      <c r="G1" s="109"/>
      <c r="H1" s="109"/>
      <c r="I1" s="110"/>
      <c r="J1" s="108" t="s">
        <v>22</v>
      </c>
      <c r="K1" s="110"/>
    </row>
    <row r="2" spans="1:11" ht="31.5" hidden="1" customHeight="1">
      <c r="A2" s="111"/>
      <c r="B2" s="98"/>
      <c r="C2" s="98"/>
      <c r="D2" s="98"/>
      <c r="E2" s="98"/>
      <c r="F2" s="98"/>
      <c r="G2" s="98"/>
      <c r="H2" s="98"/>
      <c r="I2" s="112"/>
      <c r="J2" s="22" t="s">
        <v>9</v>
      </c>
      <c r="K2" s="23" t="str">
        <f>IF(K4=0,"NO",IF(K4=K6,"YES",IF(K4&lt;K6,"IN PROGRESS",IF(K3&gt;0,"IN PROGRESS"))))</f>
        <v>NO</v>
      </c>
    </row>
    <row r="3" spans="1:11" ht="31.5" hidden="1" customHeight="1">
      <c r="A3" s="111"/>
      <c r="B3" s="98"/>
      <c r="C3" s="98"/>
      <c r="D3" s="98"/>
      <c r="E3" s="98"/>
      <c r="F3" s="98"/>
      <c r="G3" s="98"/>
      <c r="H3" s="98"/>
      <c r="I3" s="112"/>
      <c r="J3" s="22" t="s">
        <v>10</v>
      </c>
      <c r="K3" s="24">
        <f>COUNTIF(F12:F1004,TRUE)</f>
        <v>0</v>
      </c>
    </row>
    <row r="4" spans="1:11" ht="31.5" hidden="1" customHeight="1">
      <c r="A4" s="111"/>
      <c r="B4" s="98"/>
      <c r="C4" s="98"/>
      <c r="D4" s="98"/>
      <c r="E4" s="98"/>
      <c r="F4" s="98"/>
      <c r="G4" s="98"/>
      <c r="H4" s="98"/>
      <c r="I4" s="112"/>
      <c r="J4" s="22" t="s">
        <v>13</v>
      </c>
      <c r="K4" s="24">
        <f>COUNTIF(E12:E1004,TRUE)</f>
        <v>0</v>
      </c>
    </row>
    <row r="5" spans="1:11" ht="31.5" hidden="1" customHeight="1">
      <c r="A5" s="111"/>
      <c r="B5" s="98"/>
      <c r="C5" s="98"/>
      <c r="D5" s="98"/>
      <c r="E5" s="98"/>
      <c r="F5" s="98"/>
      <c r="G5" s="98"/>
      <c r="H5" s="98"/>
      <c r="I5" s="112"/>
      <c r="J5" s="22" t="s">
        <v>11</v>
      </c>
      <c r="K5" s="24" t="str">
        <f>CONCATENATE(K4," of ",K6)</f>
        <v>0 of 11</v>
      </c>
    </row>
    <row r="6" spans="1:11" ht="31.5" hidden="1" customHeight="1">
      <c r="A6" s="111"/>
      <c r="B6" s="98"/>
      <c r="C6" s="98"/>
      <c r="D6" s="98"/>
      <c r="E6" s="98"/>
      <c r="F6" s="98"/>
      <c r="G6" s="98"/>
      <c r="H6" s="98"/>
      <c r="I6" s="112"/>
      <c r="J6" s="22" t="s">
        <v>14</v>
      </c>
      <c r="K6" s="24">
        <f>COUNTA(E12:E1001)</f>
        <v>11</v>
      </c>
    </row>
    <row r="7" spans="1:11" ht="31.5" hidden="1" customHeight="1">
      <c r="A7" s="111"/>
      <c r="B7" s="98"/>
      <c r="C7" s="98"/>
      <c r="D7" s="98"/>
      <c r="E7" s="98"/>
      <c r="F7" s="98"/>
      <c r="G7" s="98"/>
      <c r="H7" s="98"/>
      <c r="I7" s="112"/>
      <c r="J7" s="22" t="s">
        <v>23</v>
      </c>
      <c r="K7" s="24">
        <f>COUNTIF(D12:D1004,TRUE)</f>
        <v>11</v>
      </c>
    </row>
    <row r="8" spans="1:11" ht="31.5" hidden="1" customHeight="1">
      <c r="A8" s="113"/>
      <c r="B8" s="114"/>
      <c r="C8" s="114"/>
      <c r="D8" s="114"/>
      <c r="E8" s="114"/>
      <c r="F8" s="114"/>
      <c r="G8" s="114"/>
      <c r="H8" s="114"/>
      <c r="I8" s="115"/>
      <c r="J8" s="26" t="s">
        <v>8</v>
      </c>
      <c r="K8" s="27" t="str">
        <f>IF(K7=K6,"Ready for UAT",IF(K7=0,"Not Ready for UAT",IF(K7&lt;K6,"Partially Ready for UAT")))</f>
        <v>Ready for UAT</v>
      </c>
    </row>
    <row r="9" spans="1:11" ht="31.5" customHeight="1">
      <c r="A9" s="116" t="s">
        <v>84</v>
      </c>
      <c r="B9" s="100"/>
      <c r="C9" s="100"/>
      <c r="D9" s="100"/>
      <c r="E9" s="101"/>
      <c r="F9" s="117"/>
      <c r="G9" s="101"/>
      <c r="H9" s="28"/>
      <c r="I9" s="28"/>
      <c r="J9" s="3"/>
      <c r="K9" s="3"/>
    </row>
    <row r="10" spans="1:11" ht="23.25" customHeight="1">
      <c r="A10" s="123" t="s">
        <v>85</v>
      </c>
      <c r="B10" s="98"/>
      <c r="C10" s="98"/>
      <c r="D10" s="29"/>
      <c r="E10" s="29" t="b">
        <f>IF(K4=K6,TRUE,FALSE)</f>
        <v>0</v>
      </c>
      <c r="F10" s="119" t="s">
        <v>26</v>
      </c>
      <c r="G10" s="98"/>
      <c r="H10" s="98"/>
      <c r="I10" s="98"/>
      <c r="J10" s="3"/>
      <c r="K10" s="3"/>
    </row>
    <row r="11" spans="1:11" ht="43.5" customHeight="1">
      <c r="A11" s="30" t="s">
        <v>27</v>
      </c>
      <c r="B11" s="31" t="s">
        <v>86</v>
      </c>
      <c r="C11" s="30" t="s">
        <v>47</v>
      </c>
      <c r="D11" s="30" t="s">
        <v>30</v>
      </c>
      <c r="E11" s="30" t="s">
        <v>31</v>
      </c>
      <c r="F11" s="30" t="s">
        <v>32</v>
      </c>
      <c r="G11" s="30" t="s">
        <v>33</v>
      </c>
      <c r="H11" s="30" t="s">
        <v>34</v>
      </c>
      <c r="I11" s="30" t="s">
        <v>35</v>
      </c>
      <c r="J11" s="4"/>
      <c r="K11" s="4"/>
    </row>
    <row r="12" spans="1:11" ht="27.6">
      <c r="A12" s="56"/>
      <c r="B12" s="82" t="s">
        <v>87</v>
      </c>
      <c r="C12" s="83" t="s">
        <v>88</v>
      </c>
      <c r="D12" s="84" t="b">
        <v>1</v>
      </c>
      <c r="E12" s="84" t="b">
        <v>0</v>
      </c>
      <c r="F12" s="84" t="b">
        <v>0</v>
      </c>
      <c r="G12" s="85"/>
      <c r="H12" s="86"/>
      <c r="I12" s="86"/>
      <c r="J12" s="4"/>
      <c r="K12" s="4"/>
    </row>
    <row r="13" spans="1:11" ht="27.6">
      <c r="A13" s="56"/>
      <c r="B13" s="82" t="s">
        <v>89</v>
      </c>
      <c r="C13" s="83" t="s">
        <v>90</v>
      </c>
      <c r="D13" s="84" t="b">
        <v>1</v>
      </c>
      <c r="E13" s="84" t="b">
        <v>0</v>
      </c>
      <c r="F13" s="84" t="b">
        <v>0</v>
      </c>
      <c r="G13" s="85"/>
      <c r="H13" s="86"/>
      <c r="I13" s="86"/>
      <c r="J13" s="4"/>
      <c r="K13" s="4"/>
    </row>
    <row r="14" spans="1:11" ht="27.6">
      <c r="A14" s="56"/>
      <c r="B14" s="82" t="s">
        <v>91</v>
      </c>
      <c r="C14" s="83" t="s">
        <v>92</v>
      </c>
      <c r="D14" s="84" t="b">
        <v>1</v>
      </c>
      <c r="E14" s="84" t="b">
        <v>0</v>
      </c>
      <c r="F14" s="84" t="b">
        <v>0</v>
      </c>
      <c r="G14" s="85"/>
      <c r="H14" s="87"/>
      <c r="I14" s="87"/>
      <c r="J14" s="4"/>
      <c r="K14" s="4"/>
    </row>
    <row r="15" spans="1:11" ht="27.6">
      <c r="A15" s="56"/>
      <c r="B15" s="82" t="s">
        <v>93</v>
      </c>
      <c r="C15" s="83" t="s">
        <v>94</v>
      </c>
      <c r="D15" s="84" t="b">
        <v>1</v>
      </c>
      <c r="E15" s="84" t="b">
        <v>0</v>
      </c>
      <c r="F15" s="84" t="b">
        <v>0</v>
      </c>
      <c r="G15" s="85"/>
      <c r="H15" s="90"/>
      <c r="I15" s="90" t="str">
        <f>HYPERLINK("https://support.talkdesk.com/hc/en-us/articles/205057255-Setting-up-your-Browser-to-Work-with-Talkdesk","Setup Browser to work with Talkdesk")</f>
        <v>Setup Browser to work with Talkdesk</v>
      </c>
      <c r="J15" s="3"/>
      <c r="K15" s="3"/>
    </row>
    <row r="16" spans="1:11" ht="27.6">
      <c r="A16" s="56"/>
      <c r="B16" s="82" t="s">
        <v>95</v>
      </c>
      <c r="C16" s="83" t="s">
        <v>96</v>
      </c>
      <c r="D16" s="84" t="b">
        <v>1</v>
      </c>
      <c r="E16" s="84" t="b">
        <v>0</v>
      </c>
      <c r="F16" s="84" t="b">
        <v>0</v>
      </c>
      <c r="G16" s="85"/>
      <c r="H16" s="90"/>
      <c r="I16" s="90" t="str">
        <f>HYPERLINK("https://support.talkdesk.com/hc/en-us/articles/208695256-Enabling-Desktop-Notifications","Enable Desktop Notifications")</f>
        <v>Enable Desktop Notifications</v>
      </c>
      <c r="J16" s="3"/>
      <c r="K16" s="3"/>
    </row>
    <row r="17" spans="1:11" ht="13.8">
      <c r="A17" s="56"/>
      <c r="B17" s="82" t="s">
        <v>97</v>
      </c>
      <c r="C17" s="83" t="s">
        <v>98</v>
      </c>
      <c r="D17" s="84" t="b">
        <v>1</v>
      </c>
      <c r="E17" s="84" t="b">
        <v>0</v>
      </c>
      <c r="F17" s="84" t="b">
        <v>0</v>
      </c>
      <c r="G17" s="85"/>
      <c r="H17" s="91"/>
      <c r="I17" s="91" t="s">
        <v>99</v>
      </c>
      <c r="J17" s="3"/>
      <c r="K17" s="3"/>
    </row>
    <row r="18" spans="1:11" ht="41.4">
      <c r="A18" s="77"/>
      <c r="B18" s="82" t="s">
        <v>100</v>
      </c>
      <c r="C18" s="83" t="s">
        <v>101</v>
      </c>
      <c r="D18" s="84" t="b">
        <v>1</v>
      </c>
      <c r="E18" s="84" t="b">
        <v>0</v>
      </c>
      <c r="F18" s="89" t="b">
        <v>0</v>
      </c>
      <c r="G18" s="85"/>
      <c r="H18" s="90"/>
      <c r="I18" s="90" t="str">
        <f>HYPERLINK("https://support.talkdesk.com/hc/en-us/articles/204965789-Installing-Talkdesk-Click-to-Call-extension","Install Click to Call Extension")</f>
        <v>Install Click to Call Extension</v>
      </c>
      <c r="J18" s="3"/>
      <c r="K18" s="3"/>
    </row>
    <row r="19" spans="1:11" ht="27.6">
      <c r="A19" s="77"/>
      <c r="B19" s="82" t="s">
        <v>102</v>
      </c>
      <c r="C19" s="83" t="s">
        <v>103</v>
      </c>
      <c r="D19" s="84" t="b">
        <v>1</v>
      </c>
      <c r="E19" s="84" t="b">
        <v>0</v>
      </c>
      <c r="F19" s="89" t="b">
        <v>0</v>
      </c>
      <c r="G19" s="85"/>
      <c r="H19" s="86"/>
      <c r="I19" s="86"/>
      <c r="J19" s="3"/>
      <c r="K19" s="3"/>
    </row>
    <row r="20" spans="1:11" ht="27.6">
      <c r="A20" s="85"/>
      <c r="B20" s="92" t="s">
        <v>104</v>
      </c>
      <c r="C20" s="86" t="s">
        <v>105</v>
      </c>
      <c r="D20" s="89" t="b">
        <v>1</v>
      </c>
      <c r="E20" s="84" t="b">
        <v>0</v>
      </c>
      <c r="F20" s="93" t="b">
        <v>0</v>
      </c>
      <c r="G20" s="85"/>
      <c r="H20" s="94"/>
      <c r="I20" s="94"/>
      <c r="J20" s="3"/>
      <c r="K20" s="3"/>
    </row>
    <row r="21" spans="1:11" ht="27.6">
      <c r="A21" s="85"/>
      <c r="B21" s="92" t="s">
        <v>106</v>
      </c>
      <c r="C21" s="86" t="s">
        <v>107</v>
      </c>
      <c r="D21" s="89" t="b">
        <v>1</v>
      </c>
      <c r="E21" s="84" t="b">
        <v>0</v>
      </c>
      <c r="F21" s="93" t="b">
        <v>0</v>
      </c>
      <c r="G21" s="85"/>
      <c r="H21" s="94"/>
      <c r="I21" s="94"/>
      <c r="J21" s="3"/>
      <c r="K21" s="3"/>
    </row>
    <row r="22" spans="1:11" ht="27.6">
      <c r="A22" s="85"/>
      <c r="B22" s="92" t="s">
        <v>108</v>
      </c>
      <c r="C22" s="86" t="s">
        <v>109</v>
      </c>
      <c r="D22" s="89" t="b">
        <v>1</v>
      </c>
      <c r="E22" s="84" t="b">
        <v>0</v>
      </c>
      <c r="F22" s="93" t="b">
        <v>0</v>
      </c>
      <c r="G22" s="85"/>
      <c r="H22" s="94"/>
      <c r="I22" s="94"/>
      <c r="J22" s="3"/>
      <c r="K22" s="3"/>
    </row>
    <row r="23" spans="1:11" ht="15.75" customHeight="1">
      <c r="A23" s="4"/>
      <c r="B23" s="46"/>
      <c r="C23" s="47"/>
      <c r="D23" s="47"/>
      <c r="E23" s="47"/>
      <c r="F23" s="47"/>
      <c r="G23" s="47"/>
      <c r="H23" s="4"/>
      <c r="I23" s="4"/>
      <c r="J23" s="3"/>
      <c r="K23" s="3"/>
    </row>
    <row r="24" spans="1:11" ht="15.75" customHeight="1">
      <c r="A24" s="4"/>
      <c r="B24" s="46"/>
      <c r="C24" s="47"/>
      <c r="D24" s="47"/>
      <c r="E24" s="47"/>
      <c r="F24" s="47"/>
      <c r="G24" s="47"/>
      <c r="H24" s="4"/>
      <c r="I24" s="4"/>
      <c r="J24" s="3"/>
      <c r="K24" s="3"/>
    </row>
    <row r="25" spans="1:11" ht="15.75" customHeight="1">
      <c r="A25" s="4"/>
      <c r="B25" s="46"/>
      <c r="C25" s="47"/>
      <c r="D25" s="47"/>
      <c r="E25" s="47"/>
      <c r="F25" s="47"/>
      <c r="G25" s="47"/>
      <c r="H25" s="4"/>
      <c r="I25" s="4"/>
      <c r="J25" s="3"/>
      <c r="K25" s="3"/>
    </row>
    <row r="26" spans="1:11" ht="15.75" customHeight="1">
      <c r="A26" s="4"/>
      <c r="B26" s="46"/>
      <c r="C26" s="47"/>
      <c r="D26" s="47"/>
      <c r="E26" s="47"/>
      <c r="F26" s="47"/>
      <c r="G26" s="47"/>
      <c r="H26" s="4"/>
      <c r="I26" s="4"/>
      <c r="J26" s="3"/>
      <c r="K26" s="3"/>
    </row>
    <row r="27" spans="1:11" ht="15.75" customHeight="1">
      <c r="A27" s="4"/>
      <c r="B27" s="46"/>
      <c r="C27" s="47"/>
      <c r="D27" s="47"/>
      <c r="E27" s="47"/>
      <c r="F27" s="47"/>
      <c r="G27" s="47"/>
      <c r="H27" s="4"/>
      <c r="I27" s="4"/>
      <c r="J27" s="3"/>
      <c r="K27" s="3"/>
    </row>
    <row r="28" spans="1:11" ht="15.75" customHeight="1">
      <c r="A28" s="4"/>
      <c r="B28" s="46"/>
      <c r="C28" s="47"/>
      <c r="D28" s="47"/>
      <c r="E28" s="47"/>
      <c r="F28" s="47"/>
      <c r="G28" s="47"/>
      <c r="H28" s="4"/>
      <c r="I28" s="4"/>
      <c r="J28" s="3"/>
      <c r="K28" s="3"/>
    </row>
    <row r="29" spans="1:11" ht="15.75" customHeight="1">
      <c r="A29" s="4"/>
      <c r="B29" s="46"/>
      <c r="C29" s="47"/>
      <c r="D29" s="47"/>
      <c r="E29" s="47"/>
      <c r="F29" s="47"/>
      <c r="G29" s="47"/>
      <c r="H29" s="4"/>
      <c r="I29" s="4"/>
      <c r="J29" s="3"/>
      <c r="K29" s="3"/>
    </row>
    <row r="30" spans="1:11" ht="15.75" customHeight="1">
      <c r="A30" s="4"/>
      <c r="B30" s="46"/>
      <c r="C30" s="47"/>
      <c r="D30" s="47"/>
      <c r="E30" s="47"/>
      <c r="F30" s="47"/>
      <c r="G30" s="47"/>
      <c r="H30" s="4"/>
      <c r="I30" s="4"/>
      <c r="J30" s="3"/>
      <c r="K30" s="3"/>
    </row>
    <row r="31" spans="1:11" ht="15.75" customHeight="1">
      <c r="A31" s="4"/>
      <c r="B31" s="46"/>
      <c r="C31" s="47"/>
      <c r="D31" s="47"/>
      <c r="E31" s="47"/>
      <c r="F31" s="47"/>
      <c r="G31" s="47"/>
      <c r="H31" s="4"/>
      <c r="I31" s="4"/>
      <c r="J31" s="3"/>
      <c r="K31" s="3"/>
    </row>
    <row r="32" spans="1:11" ht="15.75" customHeight="1">
      <c r="A32" s="4"/>
      <c r="B32" s="46"/>
      <c r="C32" s="47"/>
      <c r="D32" s="47"/>
      <c r="E32" s="47"/>
      <c r="F32" s="47"/>
      <c r="G32" s="47"/>
      <c r="H32" s="4"/>
      <c r="I32" s="4"/>
      <c r="J32" s="3"/>
      <c r="K32" s="3"/>
    </row>
    <row r="33" spans="1:11" ht="15.75" customHeight="1">
      <c r="A33" s="4"/>
      <c r="B33" s="46"/>
      <c r="C33" s="47"/>
      <c r="D33" s="47"/>
      <c r="E33" s="47"/>
      <c r="F33" s="47"/>
      <c r="G33" s="47"/>
      <c r="H33" s="4"/>
      <c r="I33" s="4"/>
      <c r="J33" s="3"/>
      <c r="K33" s="3"/>
    </row>
    <row r="34" spans="1:11" ht="15.75" customHeight="1">
      <c r="A34" s="4"/>
      <c r="B34" s="46"/>
      <c r="C34" s="47"/>
      <c r="D34" s="47"/>
      <c r="E34" s="47"/>
      <c r="F34" s="47"/>
      <c r="G34" s="47"/>
      <c r="H34" s="4"/>
      <c r="I34" s="4"/>
      <c r="J34" s="3"/>
      <c r="K34" s="3"/>
    </row>
    <row r="35" spans="1:11" ht="15.75" customHeight="1">
      <c r="A35" s="4"/>
      <c r="B35" s="46"/>
      <c r="C35" s="47"/>
      <c r="D35" s="47"/>
      <c r="E35" s="47"/>
      <c r="F35" s="47"/>
      <c r="G35" s="47"/>
      <c r="H35" s="4"/>
      <c r="I35" s="4"/>
      <c r="J35" s="3"/>
      <c r="K35" s="3"/>
    </row>
    <row r="36" spans="1:11" ht="15.75" customHeight="1">
      <c r="A36" s="4"/>
      <c r="B36" s="46"/>
      <c r="C36" s="47"/>
      <c r="D36" s="47"/>
      <c r="E36" s="47"/>
      <c r="F36" s="47"/>
      <c r="G36" s="47"/>
      <c r="H36" s="4"/>
      <c r="I36" s="4"/>
      <c r="J36" s="3"/>
      <c r="K36" s="3"/>
    </row>
    <row r="37" spans="1:11" ht="15.75" customHeight="1">
      <c r="A37" s="4"/>
      <c r="B37" s="46"/>
      <c r="C37" s="47"/>
      <c r="D37" s="47"/>
      <c r="E37" s="47"/>
      <c r="F37" s="47"/>
      <c r="G37" s="47"/>
      <c r="H37" s="4"/>
      <c r="I37" s="4"/>
      <c r="J37" s="3"/>
      <c r="K37" s="3"/>
    </row>
    <row r="38" spans="1:11" ht="15.75" customHeight="1">
      <c r="A38" s="4"/>
      <c r="B38" s="46"/>
      <c r="C38" s="47"/>
      <c r="D38" s="47"/>
      <c r="E38" s="47"/>
      <c r="F38" s="47"/>
      <c r="G38" s="47"/>
      <c r="H38" s="4"/>
      <c r="I38" s="4"/>
      <c r="J38" s="3"/>
      <c r="K38" s="3"/>
    </row>
    <row r="39" spans="1:11" ht="15.75" customHeight="1">
      <c r="A39" s="4"/>
      <c r="B39" s="46"/>
      <c r="C39" s="47"/>
      <c r="D39" s="47"/>
      <c r="E39" s="47"/>
      <c r="F39" s="47"/>
      <c r="G39" s="47"/>
      <c r="H39" s="4"/>
      <c r="I39" s="4"/>
      <c r="J39" s="3"/>
      <c r="K39" s="3"/>
    </row>
    <row r="40" spans="1:11" ht="15.75" customHeight="1">
      <c r="A40" s="4"/>
      <c r="B40" s="46"/>
      <c r="C40" s="47"/>
      <c r="D40" s="47"/>
      <c r="E40" s="47"/>
      <c r="F40" s="47"/>
      <c r="G40" s="47"/>
      <c r="H40" s="4"/>
      <c r="I40" s="4"/>
      <c r="J40" s="3"/>
      <c r="K40" s="3"/>
    </row>
    <row r="41" spans="1:11" ht="15.75" customHeight="1">
      <c r="A41" s="4"/>
      <c r="B41" s="46"/>
      <c r="C41" s="47"/>
      <c r="D41" s="47"/>
      <c r="E41" s="47"/>
      <c r="F41" s="47"/>
      <c r="G41" s="47"/>
      <c r="H41" s="4"/>
      <c r="I41" s="4"/>
      <c r="J41" s="3"/>
      <c r="K41" s="3"/>
    </row>
    <row r="42" spans="1:11" ht="15.75" customHeight="1">
      <c r="A42" s="4"/>
      <c r="B42" s="46"/>
      <c r="C42" s="47"/>
      <c r="D42" s="47"/>
      <c r="E42" s="47"/>
      <c r="F42" s="47"/>
      <c r="G42" s="47"/>
      <c r="H42" s="4"/>
      <c r="I42" s="4"/>
      <c r="J42" s="3"/>
      <c r="K42" s="3"/>
    </row>
    <row r="43" spans="1:11" ht="15.75" customHeight="1">
      <c r="A43" s="4"/>
      <c r="B43" s="46"/>
      <c r="C43" s="47"/>
      <c r="D43" s="47"/>
      <c r="E43" s="47"/>
      <c r="F43" s="47"/>
      <c r="G43" s="47"/>
      <c r="H43" s="4"/>
      <c r="I43" s="4"/>
      <c r="J43" s="3"/>
      <c r="K43" s="3"/>
    </row>
    <row r="44" spans="1:11" ht="15.75" customHeight="1">
      <c r="A44" s="4"/>
      <c r="B44" s="46"/>
      <c r="C44" s="47"/>
      <c r="D44" s="47"/>
      <c r="E44" s="47"/>
      <c r="F44" s="47"/>
      <c r="G44" s="47"/>
      <c r="H44" s="4"/>
      <c r="I44" s="4"/>
      <c r="J44" s="3"/>
      <c r="K44" s="3"/>
    </row>
    <row r="45" spans="1:11" ht="15.75" customHeight="1">
      <c r="A45" s="4"/>
      <c r="B45" s="46"/>
      <c r="C45" s="47"/>
      <c r="D45" s="47"/>
      <c r="E45" s="47"/>
      <c r="F45" s="47"/>
      <c r="G45" s="47"/>
      <c r="H45" s="4"/>
      <c r="I45" s="4"/>
      <c r="J45" s="3"/>
      <c r="K45" s="3"/>
    </row>
    <row r="46" spans="1:11" ht="15.75" customHeight="1">
      <c r="A46" s="4"/>
      <c r="B46" s="46"/>
      <c r="C46" s="47"/>
      <c r="D46" s="47"/>
      <c r="E46" s="47"/>
      <c r="F46" s="47"/>
      <c r="G46" s="47"/>
      <c r="H46" s="4"/>
      <c r="I46" s="4"/>
      <c r="J46" s="3"/>
      <c r="K46" s="3"/>
    </row>
    <row r="47" spans="1:11" ht="15.75" customHeight="1">
      <c r="A47" s="4"/>
      <c r="B47" s="46"/>
      <c r="C47" s="47"/>
      <c r="D47" s="47"/>
      <c r="E47" s="47"/>
      <c r="F47" s="47"/>
      <c r="G47" s="47"/>
      <c r="H47" s="4"/>
      <c r="I47" s="4"/>
      <c r="J47" s="3"/>
      <c r="K47" s="3"/>
    </row>
    <row r="48" spans="1:11" ht="15.75" customHeight="1">
      <c r="A48" s="4"/>
      <c r="B48" s="46"/>
      <c r="C48" s="47"/>
      <c r="D48" s="47"/>
      <c r="E48" s="47"/>
      <c r="F48" s="47"/>
      <c r="G48" s="47"/>
      <c r="H48" s="4"/>
      <c r="I48" s="4"/>
      <c r="J48" s="3"/>
      <c r="K48" s="3"/>
    </row>
    <row r="49" spans="1:11" ht="15.75" customHeight="1">
      <c r="A49" s="4"/>
      <c r="B49" s="46"/>
      <c r="C49" s="47"/>
      <c r="D49" s="47"/>
      <c r="E49" s="47"/>
      <c r="F49" s="47"/>
      <c r="G49" s="47"/>
      <c r="H49" s="4"/>
      <c r="I49" s="4"/>
      <c r="J49" s="3"/>
      <c r="K49" s="3"/>
    </row>
    <row r="50" spans="1:11" ht="15.75" customHeight="1">
      <c r="A50" s="4"/>
      <c r="B50" s="46"/>
      <c r="C50" s="47"/>
      <c r="D50" s="47"/>
      <c r="E50" s="47"/>
      <c r="F50" s="47"/>
      <c r="G50" s="47"/>
      <c r="H50" s="4"/>
      <c r="I50" s="4"/>
      <c r="J50" s="3"/>
      <c r="K50" s="3"/>
    </row>
    <row r="51" spans="1:11" ht="15.75" customHeight="1">
      <c r="A51" s="4"/>
      <c r="B51" s="46"/>
      <c r="C51" s="47"/>
      <c r="D51" s="47"/>
      <c r="E51" s="47"/>
      <c r="F51" s="47"/>
      <c r="G51" s="47"/>
      <c r="H51" s="4"/>
      <c r="I51" s="4"/>
      <c r="J51" s="3"/>
      <c r="K51" s="3"/>
    </row>
    <row r="52" spans="1:11" ht="15.75" customHeight="1">
      <c r="A52" s="4"/>
      <c r="B52" s="46"/>
      <c r="C52" s="47"/>
      <c r="D52" s="47"/>
      <c r="E52" s="47"/>
      <c r="F52" s="47"/>
      <c r="G52" s="47"/>
      <c r="H52" s="4"/>
      <c r="I52" s="4"/>
      <c r="J52" s="3"/>
      <c r="K52" s="3"/>
    </row>
    <row r="53" spans="1:11" ht="15.75" customHeight="1">
      <c r="A53" s="4"/>
      <c r="B53" s="46"/>
      <c r="C53" s="47"/>
      <c r="D53" s="47"/>
      <c r="E53" s="47"/>
      <c r="F53" s="47"/>
      <c r="G53" s="47"/>
      <c r="H53" s="4"/>
      <c r="I53" s="4"/>
      <c r="J53" s="3"/>
      <c r="K53" s="3"/>
    </row>
    <row r="54" spans="1:11" ht="15.75" customHeight="1">
      <c r="A54" s="4"/>
      <c r="B54" s="46"/>
      <c r="C54" s="47"/>
      <c r="D54" s="47"/>
      <c r="E54" s="47"/>
      <c r="F54" s="47"/>
      <c r="G54" s="47"/>
      <c r="H54" s="4"/>
      <c r="I54" s="4"/>
      <c r="J54" s="3"/>
      <c r="K54" s="3"/>
    </row>
    <row r="55" spans="1:11" ht="15.75" customHeight="1">
      <c r="A55" s="4"/>
      <c r="B55" s="46"/>
      <c r="C55" s="47"/>
      <c r="D55" s="47"/>
      <c r="E55" s="47"/>
      <c r="F55" s="47"/>
      <c r="G55" s="47"/>
      <c r="H55" s="4"/>
      <c r="I55" s="4"/>
      <c r="J55" s="3"/>
      <c r="K55" s="3"/>
    </row>
    <row r="56" spans="1:11" ht="15.75" customHeight="1">
      <c r="A56" s="4"/>
      <c r="B56" s="46"/>
      <c r="C56" s="47"/>
      <c r="D56" s="47"/>
      <c r="E56" s="47"/>
      <c r="F56" s="47"/>
      <c r="G56" s="47"/>
      <c r="H56" s="4"/>
      <c r="I56" s="4"/>
      <c r="J56" s="3"/>
      <c r="K56" s="3"/>
    </row>
    <row r="57" spans="1:11" ht="15.75" customHeight="1">
      <c r="A57" s="4"/>
      <c r="B57" s="46"/>
      <c r="C57" s="47"/>
      <c r="D57" s="47"/>
      <c r="E57" s="47"/>
      <c r="F57" s="47"/>
      <c r="G57" s="47"/>
      <c r="H57" s="4"/>
      <c r="I57" s="4"/>
      <c r="J57" s="3"/>
      <c r="K57" s="3"/>
    </row>
    <row r="58" spans="1:11" ht="15.75" customHeight="1">
      <c r="A58" s="4"/>
      <c r="B58" s="46"/>
      <c r="C58" s="47"/>
      <c r="D58" s="47"/>
      <c r="E58" s="47"/>
      <c r="F58" s="47"/>
      <c r="G58" s="47"/>
      <c r="H58" s="4"/>
      <c r="I58" s="4"/>
      <c r="J58" s="3"/>
      <c r="K58" s="3"/>
    </row>
    <row r="59" spans="1:11" ht="15.75" customHeight="1">
      <c r="A59" s="4"/>
      <c r="B59" s="46"/>
      <c r="C59" s="47"/>
      <c r="D59" s="47"/>
      <c r="E59" s="47"/>
      <c r="F59" s="47"/>
      <c r="G59" s="47"/>
      <c r="H59" s="4"/>
      <c r="I59" s="4"/>
      <c r="J59" s="3"/>
      <c r="K59" s="3"/>
    </row>
    <row r="60" spans="1:11" ht="15.75" customHeight="1">
      <c r="A60" s="4"/>
      <c r="B60" s="46"/>
      <c r="C60" s="47"/>
      <c r="D60" s="47"/>
      <c r="E60" s="47"/>
      <c r="F60" s="47"/>
      <c r="G60" s="47"/>
      <c r="H60" s="4"/>
      <c r="I60" s="4"/>
      <c r="J60" s="3"/>
      <c r="K60" s="3"/>
    </row>
    <row r="61" spans="1:11" ht="15.75" customHeight="1">
      <c r="A61" s="4"/>
      <c r="B61" s="46"/>
      <c r="C61" s="47"/>
      <c r="D61" s="47"/>
      <c r="E61" s="47"/>
      <c r="F61" s="47"/>
      <c r="G61" s="47"/>
      <c r="H61" s="4"/>
      <c r="I61" s="4"/>
      <c r="J61" s="3"/>
      <c r="K61" s="3"/>
    </row>
    <row r="62" spans="1:11" ht="15.75" customHeight="1">
      <c r="A62" s="4"/>
      <c r="B62" s="46"/>
      <c r="C62" s="47"/>
      <c r="D62" s="47"/>
      <c r="E62" s="47"/>
      <c r="F62" s="47"/>
      <c r="G62" s="47"/>
      <c r="H62" s="4"/>
      <c r="I62" s="4"/>
      <c r="J62" s="3"/>
      <c r="K62" s="3"/>
    </row>
    <row r="63" spans="1:11" ht="15.75" customHeight="1">
      <c r="A63" s="4"/>
      <c r="B63" s="46"/>
      <c r="C63" s="47"/>
      <c r="D63" s="47"/>
      <c r="E63" s="47"/>
      <c r="F63" s="47"/>
      <c r="G63" s="47"/>
      <c r="H63" s="4"/>
      <c r="I63" s="4"/>
      <c r="J63" s="3"/>
      <c r="K63" s="3"/>
    </row>
    <row r="64" spans="1:11" ht="15.75" customHeight="1">
      <c r="A64" s="4"/>
      <c r="B64" s="46"/>
      <c r="C64" s="47"/>
      <c r="D64" s="47"/>
      <c r="E64" s="47"/>
      <c r="F64" s="47"/>
      <c r="G64" s="47"/>
      <c r="H64" s="4"/>
      <c r="I64" s="4"/>
      <c r="J64" s="3"/>
      <c r="K64" s="3"/>
    </row>
    <row r="65" spans="1:11" ht="15.75" customHeight="1">
      <c r="A65" s="4"/>
      <c r="B65" s="46"/>
      <c r="C65" s="47"/>
      <c r="D65" s="47"/>
      <c r="E65" s="47"/>
      <c r="F65" s="47"/>
      <c r="G65" s="47"/>
      <c r="H65" s="4"/>
      <c r="I65" s="4"/>
      <c r="J65" s="3"/>
      <c r="K65" s="3"/>
    </row>
    <row r="66" spans="1:11" ht="15.75" customHeight="1">
      <c r="A66" s="4"/>
      <c r="B66" s="46"/>
      <c r="C66" s="47"/>
      <c r="D66" s="47"/>
      <c r="E66" s="47"/>
      <c r="F66" s="47"/>
      <c r="G66" s="47"/>
      <c r="H66" s="4"/>
      <c r="I66" s="4"/>
      <c r="J66" s="3"/>
      <c r="K66" s="3"/>
    </row>
    <row r="67" spans="1:11" ht="15.75" customHeight="1">
      <c r="A67" s="4"/>
      <c r="B67" s="46"/>
      <c r="C67" s="47"/>
      <c r="D67" s="47"/>
      <c r="E67" s="47"/>
      <c r="F67" s="47"/>
      <c r="G67" s="47"/>
      <c r="H67" s="4"/>
      <c r="I67" s="4"/>
      <c r="J67" s="3"/>
      <c r="K67" s="3"/>
    </row>
    <row r="68" spans="1:11" ht="15.75" customHeight="1">
      <c r="A68" s="4"/>
      <c r="B68" s="46"/>
      <c r="C68" s="47"/>
      <c r="D68" s="47"/>
      <c r="E68" s="47"/>
      <c r="F68" s="47"/>
      <c r="G68" s="47"/>
      <c r="H68" s="4"/>
      <c r="I68" s="4"/>
      <c r="J68" s="3"/>
      <c r="K68" s="3"/>
    </row>
    <row r="69" spans="1:11" ht="15.75" customHeight="1">
      <c r="A69" s="4"/>
      <c r="B69" s="46"/>
      <c r="C69" s="47"/>
      <c r="D69" s="47"/>
      <c r="E69" s="47"/>
      <c r="F69" s="47"/>
      <c r="G69" s="47"/>
      <c r="H69" s="4"/>
      <c r="I69" s="4"/>
      <c r="J69" s="3"/>
      <c r="K69" s="3"/>
    </row>
    <row r="70" spans="1:11" ht="15.75" customHeight="1">
      <c r="A70" s="4"/>
      <c r="B70" s="46"/>
      <c r="C70" s="47"/>
      <c r="D70" s="47"/>
      <c r="E70" s="47"/>
      <c r="F70" s="47"/>
      <c r="G70" s="47"/>
      <c r="H70" s="4"/>
      <c r="I70" s="4"/>
      <c r="J70" s="3"/>
      <c r="K70" s="3"/>
    </row>
    <row r="71" spans="1:11" ht="15.75" customHeight="1">
      <c r="A71" s="4"/>
      <c r="B71" s="46"/>
      <c r="C71" s="47"/>
      <c r="D71" s="47"/>
      <c r="E71" s="47"/>
      <c r="F71" s="47"/>
      <c r="G71" s="47"/>
      <c r="H71" s="4"/>
      <c r="I71" s="4"/>
      <c r="J71" s="3"/>
      <c r="K71" s="3"/>
    </row>
    <row r="72" spans="1:11" ht="15.75" customHeight="1">
      <c r="A72" s="4"/>
      <c r="B72" s="46"/>
      <c r="C72" s="47"/>
      <c r="D72" s="47"/>
      <c r="E72" s="47"/>
      <c r="F72" s="47"/>
      <c r="G72" s="47"/>
      <c r="H72" s="4"/>
      <c r="I72" s="4"/>
      <c r="J72" s="3"/>
      <c r="K72" s="3"/>
    </row>
    <row r="73" spans="1:11" ht="15.75" customHeight="1">
      <c r="A73" s="4"/>
      <c r="B73" s="46"/>
      <c r="C73" s="47"/>
      <c r="D73" s="47"/>
      <c r="E73" s="47"/>
      <c r="F73" s="47"/>
      <c r="G73" s="47"/>
      <c r="H73" s="4"/>
      <c r="I73" s="4"/>
      <c r="J73" s="3"/>
      <c r="K73" s="3"/>
    </row>
    <row r="74" spans="1:11" ht="15.75" customHeight="1">
      <c r="A74" s="4"/>
      <c r="B74" s="46"/>
      <c r="C74" s="47"/>
      <c r="D74" s="47"/>
      <c r="E74" s="47"/>
      <c r="F74" s="47"/>
      <c r="G74" s="47"/>
      <c r="H74" s="4"/>
      <c r="I74" s="4"/>
      <c r="J74" s="3"/>
      <c r="K74" s="3"/>
    </row>
    <row r="75" spans="1:11" ht="15.75" customHeight="1">
      <c r="A75" s="4"/>
      <c r="B75" s="46"/>
      <c r="C75" s="47"/>
      <c r="D75" s="47"/>
      <c r="E75" s="47"/>
      <c r="F75" s="47"/>
      <c r="G75" s="47"/>
      <c r="H75" s="4"/>
      <c r="I75" s="4"/>
      <c r="J75" s="3"/>
      <c r="K75" s="3"/>
    </row>
    <row r="76" spans="1:11" ht="15.75" customHeight="1">
      <c r="A76" s="4"/>
      <c r="B76" s="46"/>
      <c r="C76" s="47"/>
      <c r="D76" s="47"/>
      <c r="E76" s="47"/>
      <c r="F76" s="47"/>
      <c r="G76" s="47"/>
      <c r="H76" s="4"/>
      <c r="I76" s="4"/>
      <c r="J76" s="3"/>
      <c r="K76" s="3"/>
    </row>
    <row r="77" spans="1:11" ht="15.75" customHeight="1">
      <c r="A77" s="4"/>
      <c r="B77" s="46"/>
      <c r="C77" s="47"/>
      <c r="D77" s="47"/>
      <c r="E77" s="47"/>
      <c r="F77" s="47"/>
      <c r="G77" s="47"/>
      <c r="H77" s="4"/>
      <c r="I77" s="4"/>
      <c r="J77" s="3"/>
      <c r="K77" s="3"/>
    </row>
    <row r="78" spans="1:11" ht="15.75" customHeight="1">
      <c r="A78" s="4"/>
      <c r="B78" s="46"/>
      <c r="C78" s="47"/>
      <c r="D78" s="47"/>
      <c r="E78" s="47"/>
      <c r="F78" s="47"/>
      <c r="G78" s="47"/>
      <c r="H78" s="4"/>
      <c r="I78" s="4"/>
      <c r="J78" s="3"/>
      <c r="K78" s="3"/>
    </row>
    <row r="79" spans="1:11" ht="15.75" customHeight="1">
      <c r="A79" s="4"/>
      <c r="B79" s="46"/>
      <c r="C79" s="47"/>
      <c r="D79" s="47"/>
      <c r="E79" s="47"/>
      <c r="F79" s="47"/>
      <c r="G79" s="47"/>
      <c r="H79" s="4"/>
      <c r="I79" s="4"/>
      <c r="J79" s="3"/>
      <c r="K79" s="3"/>
    </row>
    <row r="80" spans="1:11" ht="15.75" customHeight="1">
      <c r="A80" s="4"/>
      <c r="B80" s="46"/>
      <c r="C80" s="47"/>
      <c r="D80" s="47"/>
      <c r="E80" s="47"/>
      <c r="F80" s="47"/>
      <c r="G80" s="47"/>
      <c r="H80" s="4"/>
      <c r="I80" s="4"/>
      <c r="J80" s="3"/>
      <c r="K80" s="3"/>
    </row>
    <row r="81" spans="1:11" ht="15.75" customHeight="1">
      <c r="A81" s="4"/>
      <c r="B81" s="46"/>
      <c r="C81" s="47"/>
      <c r="D81" s="47"/>
      <c r="E81" s="47"/>
      <c r="F81" s="47"/>
      <c r="G81" s="47"/>
      <c r="H81" s="4"/>
      <c r="I81" s="4"/>
      <c r="J81" s="3"/>
      <c r="K81" s="3"/>
    </row>
    <row r="82" spans="1:11" ht="15.75" customHeight="1">
      <c r="A82" s="4"/>
      <c r="B82" s="46"/>
      <c r="C82" s="47"/>
      <c r="D82" s="47"/>
      <c r="E82" s="47"/>
      <c r="F82" s="47"/>
      <c r="G82" s="47"/>
      <c r="H82" s="4"/>
      <c r="I82" s="4"/>
      <c r="J82" s="3"/>
      <c r="K82" s="3"/>
    </row>
    <row r="83" spans="1:11" ht="15.75" customHeight="1">
      <c r="A83" s="4"/>
      <c r="B83" s="46"/>
      <c r="C83" s="47"/>
      <c r="D83" s="47"/>
      <c r="E83" s="47"/>
      <c r="F83" s="47"/>
      <c r="G83" s="47"/>
      <c r="H83" s="4"/>
      <c r="I83" s="4"/>
      <c r="J83" s="3"/>
      <c r="K83" s="3"/>
    </row>
    <row r="84" spans="1:11" ht="15.75" customHeight="1">
      <c r="A84" s="4"/>
      <c r="B84" s="46"/>
      <c r="C84" s="47"/>
      <c r="D84" s="47"/>
      <c r="E84" s="47"/>
      <c r="F84" s="47"/>
      <c r="G84" s="47"/>
      <c r="H84" s="4"/>
      <c r="I84" s="4"/>
      <c r="J84" s="3"/>
      <c r="K84" s="3"/>
    </row>
    <row r="85" spans="1:11" ht="15.75" customHeight="1">
      <c r="A85" s="4"/>
      <c r="B85" s="46"/>
      <c r="C85" s="4"/>
      <c r="D85" s="4"/>
      <c r="E85" s="4"/>
      <c r="F85" s="4"/>
      <c r="G85" s="4"/>
      <c r="H85" s="4"/>
      <c r="I85" s="4"/>
      <c r="J85" s="3"/>
      <c r="K85" s="3"/>
    </row>
    <row r="86" spans="1:11" ht="15.75" customHeight="1">
      <c r="A86" s="4"/>
      <c r="B86" s="46"/>
      <c r="C86" s="4"/>
      <c r="D86" s="4"/>
      <c r="E86" s="4"/>
      <c r="F86" s="4"/>
      <c r="G86" s="4"/>
      <c r="H86" s="4"/>
      <c r="I86" s="4"/>
      <c r="J86" s="3"/>
      <c r="K86" s="3"/>
    </row>
    <row r="87" spans="1:11" ht="15.75" customHeight="1">
      <c r="A87" s="4"/>
      <c r="B87" s="46"/>
      <c r="C87" s="4"/>
      <c r="D87" s="4"/>
      <c r="E87" s="4"/>
      <c r="F87" s="4"/>
      <c r="G87" s="4"/>
      <c r="H87" s="4"/>
      <c r="I87" s="4"/>
      <c r="J87" s="3"/>
      <c r="K87" s="3"/>
    </row>
    <row r="88" spans="1:11" ht="15.75" customHeight="1">
      <c r="A88" s="4"/>
      <c r="B88" s="46"/>
      <c r="C88" s="4"/>
      <c r="D88" s="4"/>
      <c r="E88" s="4"/>
      <c r="F88" s="4"/>
      <c r="G88" s="4"/>
      <c r="H88" s="4"/>
      <c r="I88" s="4"/>
      <c r="J88" s="3"/>
      <c r="K88" s="3"/>
    </row>
    <row r="89" spans="1:11" ht="15.75" customHeight="1">
      <c r="A89" s="4"/>
      <c r="B89" s="46"/>
      <c r="C89" s="4"/>
      <c r="D89" s="4"/>
      <c r="E89" s="4"/>
      <c r="F89" s="4"/>
      <c r="G89" s="4"/>
      <c r="H89" s="4"/>
      <c r="I89" s="4"/>
      <c r="J89" s="3"/>
      <c r="K89" s="3"/>
    </row>
    <row r="90" spans="1:11" ht="15.75" customHeight="1">
      <c r="A90" s="4"/>
      <c r="B90" s="46"/>
      <c r="C90" s="4"/>
      <c r="D90" s="4"/>
      <c r="E90" s="4"/>
      <c r="F90" s="4"/>
      <c r="G90" s="4"/>
      <c r="H90" s="4"/>
      <c r="I90" s="4"/>
      <c r="J90" s="3"/>
      <c r="K90" s="3"/>
    </row>
    <row r="91" spans="1:11" ht="15.75" customHeight="1">
      <c r="A91" s="4"/>
      <c r="B91" s="46"/>
      <c r="C91" s="4"/>
      <c r="D91" s="4"/>
      <c r="E91" s="4"/>
      <c r="F91" s="4"/>
      <c r="G91" s="4"/>
      <c r="H91" s="4"/>
      <c r="I91" s="4"/>
      <c r="J91" s="3"/>
      <c r="K91" s="3"/>
    </row>
    <row r="92" spans="1:11" ht="15.75" customHeight="1">
      <c r="A92" s="4"/>
      <c r="B92" s="46"/>
      <c r="C92" s="4"/>
      <c r="D92" s="4"/>
      <c r="E92" s="4"/>
      <c r="F92" s="4"/>
      <c r="G92" s="4"/>
      <c r="H92" s="4"/>
      <c r="I92" s="4"/>
      <c r="J92" s="3"/>
      <c r="K92" s="3"/>
    </row>
    <row r="93" spans="1:11" ht="15.75" customHeight="1">
      <c r="A93" s="4"/>
      <c r="B93" s="46"/>
      <c r="C93" s="4"/>
      <c r="D93" s="4"/>
      <c r="E93" s="4"/>
      <c r="F93" s="4"/>
      <c r="G93" s="4"/>
      <c r="H93" s="4"/>
      <c r="I93" s="4"/>
      <c r="J93" s="3"/>
      <c r="K93" s="3"/>
    </row>
    <row r="94" spans="1:11" ht="15.75" customHeight="1">
      <c r="A94" s="4"/>
      <c r="B94" s="46"/>
      <c r="C94" s="4"/>
      <c r="D94" s="4"/>
      <c r="E94" s="4"/>
      <c r="F94" s="4"/>
      <c r="G94" s="4"/>
      <c r="H94" s="4"/>
      <c r="I94" s="4"/>
      <c r="J94" s="3"/>
      <c r="K94" s="3"/>
    </row>
    <row r="95" spans="1:11" ht="15.75" customHeight="1">
      <c r="A95" s="4"/>
      <c r="B95" s="46"/>
      <c r="C95" s="4"/>
      <c r="D95" s="4"/>
      <c r="E95" s="4"/>
      <c r="F95" s="4"/>
      <c r="G95" s="4"/>
      <c r="H95" s="4"/>
      <c r="I95" s="4"/>
      <c r="J95" s="3"/>
      <c r="K95" s="3"/>
    </row>
    <row r="96" spans="1:11" ht="15.75" customHeight="1">
      <c r="A96" s="4"/>
      <c r="B96" s="46"/>
      <c r="C96" s="4"/>
      <c r="D96" s="4"/>
      <c r="E96" s="4"/>
      <c r="F96" s="4"/>
      <c r="G96" s="4"/>
      <c r="H96" s="4"/>
      <c r="I96" s="4"/>
      <c r="J96" s="3"/>
      <c r="K96" s="3"/>
    </row>
    <row r="97" spans="1:11" ht="15.75" customHeight="1">
      <c r="A97" s="4"/>
      <c r="B97" s="46"/>
      <c r="C97" s="4"/>
      <c r="D97" s="4"/>
      <c r="E97" s="4"/>
      <c r="F97" s="4"/>
      <c r="G97" s="4"/>
      <c r="H97" s="4"/>
      <c r="I97" s="4"/>
      <c r="J97" s="3"/>
      <c r="K97" s="3"/>
    </row>
    <row r="98" spans="1:11" ht="15.75" customHeight="1">
      <c r="A98" s="4"/>
      <c r="B98" s="46"/>
      <c r="C98" s="4"/>
      <c r="D98" s="4"/>
      <c r="E98" s="4"/>
      <c r="F98" s="4"/>
      <c r="G98" s="4"/>
      <c r="H98" s="4"/>
      <c r="I98" s="4"/>
      <c r="J98" s="3"/>
      <c r="K98" s="3"/>
    </row>
    <row r="99" spans="1:11" ht="15.75" customHeight="1">
      <c r="A99" s="4"/>
      <c r="B99" s="46"/>
      <c r="C99" s="4"/>
      <c r="D99" s="4"/>
      <c r="E99" s="4"/>
      <c r="F99" s="4"/>
      <c r="G99" s="4"/>
      <c r="H99" s="4"/>
      <c r="I99" s="4"/>
      <c r="J99" s="3"/>
      <c r="K99" s="3"/>
    </row>
    <row r="100" spans="1:11" ht="15.75" customHeight="1">
      <c r="A100" s="4"/>
      <c r="B100" s="46"/>
      <c r="C100" s="4"/>
      <c r="D100" s="4"/>
      <c r="E100" s="4"/>
      <c r="F100" s="4"/>
      <c r="G100" s="4"/>
      <c r="H100" s="4"/>
      <c r="I100" s="4"/>
      <c r="J100" s="3"/>
      <c r="K100" s="3"/>
    </row>
    <row r="101" spans="1:11" ht="15.75" customHeight="1">
      <c r="A101" s="4"/>
      <c r="B101" s="46"/>
      <c r="C101" s="4"/>
      <c r="D101" s="4"/>
      <c r="E101" s="4"/>
      <c r="F101" s="4"/>
      <c r="G101" s="4"/>
      <c r="H101" s="4"/>
      <c r="I101" s="4"/>
      <c r="J101" s="3"/>
      <c r="K101" s="3"/>
    </row>
    <row r="102" spans="1:11" ht="15.75" customHeight="1">
      <c r="A102" s="4"/>
      <c r="B102" s="46"/>
      <c r="C102" s="4"/>
      <c r="D102" s="4"/>
      <c r="E102" s="4"/>
      <c r="F102" s="4"/>
      <c r="G102" s="4"/>
      <c r="H102" s="4"/>
      <c r="I102" s="4"/>
      <c r="J102" s="3"/>
      <c r="K102" s="3"/>
    </row>
    <row r="103" spans="1:11" ht="15.75" customHeight="1">
      <c r="A103" s="4"/>
      <c r="B103" s="46"/>
      <c r="C103" s="4"/>
      <c r="D103" s="4"/>
      <c r="E103" s="4"/>
      <c r="F103" s="4"/>
      <c r="G103" s="4"/>
      <c r="H103" s="4"/>
      <c r="I103" s="4"/>
      <c r="J103" s="3"/>
      <c r="K103" s="3"/>
    </row>
    <row r="104" spans="1:11" ht="15.75" customHeight="1">
      <c r="A104" s="4"/>
      <c r="B104" s="46"/>
      <c r="C104" s="4"/>
      <c r="D104" s="4"/>
      <c r="E104" s="4"/>
      <c r="F104" s="4"/>
      <c r="G104" s="4"/>
      <c r="H104" s="4"/>
      <c r="I104" s="4"/>
      <c r="J104" s="3"/>
      <c r="K104" s="3"/>
    </row>
    <row r="105" spans="1:11" ht="15.75" customHeight="1">
      <c r="A105" s="4"/>
      <c r="B105" s="46"/>
      <c r="C105" s="4"/>
      <c r="D105" s="4"/>
      <c r="E105" s="4"/>
      <c r="F105" s="4"/>
      <c r="G105" s="4"/>
      <c r="H105" s="4"/>
      <c r="I105" s="4"/>
      <c r="J105" s="3"/>
      <c r="K105" s="3"/>
    </row>
    <row r="106" spans="1:11" ht="15.75" customHeight="1">
      <c r="A106" s="4"/>
      <c r="B106" s="46"/>
      <c r="C106" s="4"/>
      <c r="D106" s="4"/>
      <c r="E106" s="4"/>
      <c r="F106" s="4"/>
      <c r="G106" s="4"/>
      <c r="H106" s="4"/>
      <c r="I106" s="4"/>
      <c r="J106" s="3"/>
      <c r="K106" s="3"/>
    </row>
    <row r="107" spans="1:11" ht="15.75" customHeight="1">
      <c r="A107" s="4"/>
      <c r="B107" s="46"/>
      <c r="C107" s="4"/>
      <c r="D107" s="4"/>
      <c r="E107" s="4"/>
      <c r="F107" s="4"/>
      <c r="G107" s="4"/>
      <c r="H107" s="4"/>
      <c r="I107" s="4"/>
      <c r="J107" s="3"/>
      <c r="K107" s="3"/>
    </row>
    <row r="108" spans="1:11" ht="15.75" customHeight="1">
      <c r="A108" s="4"/>
      <c r="B108" s="46"/>
      <c r="C108" s="4"/>
      <c r="D108" s="4"/>
      <c r="E108" s="4"/>
      <c r="F108" s="4"/>
      <c r="G108" s="4"/>
      <c r="H108" s="4"/>
      <c r="I108" s="4"/>
      <c r="J108" s="3"/>
      <c r="K108" s="3"/>
    </row>
    <row r="109" spans="1:11" ht="15.75" customHeight="1">
      <c r="A109" s="4"/>
      <c r="B109" s="46"/>
      <c r="C109" s="4"/>
      <c r="D109" s="4"/>
      <c r="E109" s="4"/>
      <c r="F109" s="4"/>
      <c r="G109" s="4"/>
      <c r="H109" s="4"/>
      <c r="I109" s="4"/>
      <c r="J109" s="3"/>
      <c r="K109" s="3"/>
    </row>
    <row r="110" spans="1:11" ht="15.75" customHeight="1">
      <c r="A110" s="4"/>
      <c r="B110" s="46"/>
      <c r="C110" s="4"/>
      <c r="D110" s="4"/>
      <c r="E110" s="4"/>
      <c r="F110" s="4"/>
      <c r="G110" s="4"/>
      <c r="H110" s="4"/>
      <c r="I110" s="4"/>
      <c r="J110" s="3"/>
      <c r="K110" s="3"/>
    </row>
    <row r="111" spans="1:11" ht="15.75" customHeight="1">
      <c r="A111" s="4"/>
      <c r="B111" s="46"/>
      <c r="C111" s="4"/>
      <c r="D111" s="4"/>
      <c r="E111" s="4"/>
      <c r="F111" s="4"/>
      <c r="G111" s="4"/>
      <c r="H111" s="4"/>
      <c r="I111" s="4"/>
      <c r="J111" s="3"/>
      <c r="K111" s="3"/>
    </row>
    <row r="112" spans="1:11" ht="15.75" customHeight="1">
      <c r="A112" s="4"/>
      <c r="B112" s="46"/>
      <c r="C112" s="4"/>
      <c r="D112" s="4"/>
      <c r="E112" s="4"/>
      <c r="F112" s="4"/>
      <c r="G112" s="4"/>
      <c r="H112" s="4"/>
      <c r="I112" s="4"/>
      <c r="J112" s="3"/>
      <c r="K112" s="3"/>
    </row>
    <row r="113" spans="1:11" ht="15.75" customHeight="1">
      <c r="A113" s="4"/>
      <c r="B113" s="46"/>
      <c r="C113" s="4"/>
      <c r="D113" s="4"/>
      <c r="E113" s="4"/>
      <c r="F113" s="4"/>
      <c r="G113" s="4"/>
      <c r="H113" s="4"/>
      <c r="I113" s="4"/>
      <c r="J113" s="3"/>
      <c r="K113" s="3"/>
    </row>
    <row r="114" spans="1:11" ht="15.75" customHeight="1">
      <c r="A114" s="4"/>
      <c r="B114" s="46"/>
      <c r="C114" s="4"/>
      <c r="D114" s="4"/>
      <c r="E114" s="4"/>
      <c r="F114" s="4"/>
      <c r="G114" s="4"/>
      <c r="H114" s="4"/>
      <c r="I114" s="4"/>
      <c r="J114" s="3"/>
      <c r="K114" s="3"/>
    </row>
    <row r="115" spans="1:11" ht="15.75" customHeight="1">
      <c r="A115" s="4"/>
      <c r="B115" s="46"/>
      <c r="C115" s="4"/>
      <c r="D115" s="4"/>
      <c r="E115" s="4"/>
      <c r="F115" s="4"/>
      <c r="G115" s="4"/>
      <c r="H115" s="4"/>
      <c r="I115" s="4"/>
      <c r="J115" s="3"/>
      <c r="K115" s="3"/>
    </row>
    <row r="116" spans="1:11" ht="15.75" customHeight="1">
      <c r="A116" s="4"/>
      <c r="B116" s="46"/>
      <c r="C116" s="4"/>
      <c r="D116" s="4"/>
      <c r="E116" s="4"/>
      <c r="F116" s="4"/>
      <c r="G116" s="4"/>
      <c r="H116" s="4"/>
      <c r="I116" s="4"/>
      <c r="J116" s="3"/>
      <c r="K116" s="3"/>
    </row>
    <row r="117" spans="1:11" ht="15.75" customHeight="1">
      <c r="A117" s="4"/>
      <c r="B117" s="46"/>
      <c r="C117" s="4"/>
      <c r="D117" s="4"/>
      <c r="E117" s="4"/>
      <c r="F117" s="4"/>
      <c r="G117" s="4"/>
      <c r="H117" s="4"/>
      <c r="I117" s="4"/>
      <c r="J117" s="3"/>
      <c r="K117" s="3"/>
    </row>
    <row r="118" spans="1:11" ht="15.75" customHeight="1">
      <c r="A118" s="4"/>
      <c r="B118" s="46"/>
      <c r="C118" s="4"/>
      <c r="D118" s="4"/>
      <c r="E118" s="4"/>
      <c r="F118" s="4"/>
      <c r="G118" s="4"/>
      <c r="H118" s="4"/>
      <c r="I118" s="4"/>
      <c r="J118" s="3"/>
      <c r="K118" s="3"/>
    </row>
    <row r="119" spans="1:11" ht="15.75" customHeight="1">
      <c r="A119" s="4"/>
      <c r="B119" s="46"/>
      <c r="C119" s="4"/>
      <c r="D119" s="4"/>
      <c r="E119" s="4"/>
      <c r="F119" s="4"/>
      <c r="G119" s="4"/>
      <c r="H119" s="4"/>
      <c r="I119" s="4"/>
      <c r="J119" s="3"/>
      <c r="K119" s="3"/>
    </row>
    <row r="120" spans="1:11" ht="15.75" customHeight="1">
      <c r="A120" s="4"/>
      <c r="B120" s="46"/>
      <c r="C120" s="4"/>
      <c r="D120" s="4"/>
      <c r="E120" s="4"/>
      <c r="F120" s="4"/>
      <c r="G120" s="4"/>
      <c r="H120" s="4"/>
      <c r="I120" s="4"/>
      <c r="J120" s="3"/>
      <c r="K120" s="3"/>
    </row>
    <row r="121" spans="1:11" ht="15.75" customHeight="1">
      <c r="A121" s="4"/>
      <c r="B121" s="46"/>
      <c r="C121" s="4"/>
      <c r="D121" s="4"/>
      <c r="E121" s="4"/>
      <c r="F121" s="4"/>
      <c r="G121" s="4"/>
      <c r="H121" s="4"/>
      <c r="I121" s="4"/>
      <c r="J121" s="3"/>
      <c r="K121" s="3"/>
    </row>
    <row r="122" spans="1:11" ht="15.75" customHeight="1">
      <c r="A122" s="4"/>
      <c r="B122" s="46"/>
      <c r="C122" s="4"/>
      <c r="D122" s="4"/>
      <c r="E122" s="4"/>
      <c r="F122" s="4"/>
      <c r="G122" s="4"/>
      <c r="H122" s="4"/>
      <c r="I122" s="4"/>
      <c r="J122" s="3"/>
      <c r="K122" s="3"/>
    </row>
    <row r="123" spans="1:11" ht="15.75" customHeight="1">
      <c r="A123" s="4"/>
      <c r="B123" s="46"/>
      <c r="C123" s="4"/>
      <c r="D123" s="4"/>
      <c r="E123" s="4"/>
      <c r="F123" s="4"/>
      <c r="G123" s="4"/>
      <c r="H123" s="4"/>
      <c r="I123" s="4"/>
      <c r="J123" s="3"/>
      <c r="K123" s="3"/>
    </row>
    <row r="124" spans="1:11" ht="15.75" customHeight="1">
      <c r="A124" s="4"/>
      <c r="B124" s="46"/>
      <c r="C124" s="4"/>
      <c r="D124" s="4"/>
      <c r="E124" s="4"/>
      <c r="F124" s="4"/>
      <c r="G124" s="4"/>
      <c r="H124" s="4"/>
      <c r="I124" s="4"/>
      <c r="J124" s="3"/>
      <c r="K124" s="3"/>
    </row>
    <row r="125" spans="1:11" ht="15.75" customHeight="1">
      <c r="A125" s="4"/>
      <c r="B125" s="46"/>
      <c r="C125" s="4"/>
      <c r="D125" s="4"/>
      <c r="E125" s="4"/>
      <c r="F125" s="4"/>
      <c r="G125" s="4"/>
      <c r="H125" s="4"/>
      <c r="I125" s="4"/>
      <c r="J125" s="3"/>
      <c r="K125" s="3"/>
    </row>
    <row r="126" spans="1:11" ht="15.75" customHeight="1">
      <c r="A126" s="4"/>
      <c r="B126" s="46"/>
      <c r="C126" s="4"/>
      <c r="D126" s="4"/>
      <c r="E126" s="4"/>
      <c r="F126" s="4"/>
      <c r="G126" s="4"/>
      <c r="H126" s="4"/>
      <c r="I126" s="4"/>
      <c r="J126" s="3"/>
      <c r="K126" s="3"/>
    </row>
    <row r="127" spans="1:11" ht="15.75" customHeight="1">
      <c r="A127" s="4"/>
      <c r="B127" s="46"/>
      <c r="C127" s="4"/>
      <c r="D127" s="4"/>
      <c r="E127" s="4"/>
      <c r="F127" s="4"/>
      <c r="G127" s="4"/>
      <c r="H127" s="4"/>
      <c r="I127" s="4"/>
      <c r="J127" s="3"/>
      <c r="K127" s="3"/>
    </row>
    <row r="128" spans="1:11" ht="15.75" customHeight="1">
      <c r="A128" s="4"/>
      <c r="B128" s="46"/>
      <c r="C128" s="4"/>
      <c r="D128" s="4"/>
      <c r="E128" s="4"/>
      <c r="F128" s="4"/>
      <c r="G128" s="4"/>
      <c r="H128" s="4"/>
      <c r="I128" s="4"/>
      <c r="J128" s="3"/>
      <c r="K128" s="3"/>
    </row>
    <row r="129" spans="1:11" ht="15.75" customHeight="1">
      <c r="A129" s="4"/>
      <c r="B129" s="46"/>
      <c r="C129" s="4"/>
      <c r="D129" s="4"/>
      <c r="E129" s="4"/>
      <c r="F129" s="4"/>
      <c r="G129" s="4"/>
      <c r="H129" s="4"/>
      <c r="I129" s="4"/>
      <c r="J129" s="3"/>
      <c r="K129" s="3"/>
    </row>
    <row r="130" spans="1:11" ht="15.75" customHeight="1">
      <c r="A130" s="4"/>
      <c r="B130" s="46"/>
      <c r="C130" s="4"/>
      <c r="D130" s="4"/>
      <c r="E130" s="4"/>
      <c r="F130" s="4"/>
      <c r="G130" s="4"/>
      <c r="H130" s="4"/>
      <c r="I130" s="4"/>
      <c r="J130" s="3"/>
      <c r="K130" s="3"/>
    </row>
    <row r="131" spans="1:11" ht="15.75" customHeight="1">
      <c r="A131" s="4"/>
      <c r="B131" s="46"/>
      <c r="C131" s="4"/>
      <c r="D131" s="4"/>
      <c r="E131" s="4"/>
      <c r="F131" s="4"/>
      <c r="G131" s="4"/>
      <c r="H131" s="4"/>
      <c r="I131" s="4"/>
      <c r="J131" s="3"/>
      <c r="K131" s="3"/>
    </row>
    <row r="132" spans="1:11" ht="15.75" customHeight="1">
      <c r="A132" s="4"/>
      <c r="B132" s="46"/>
      <c r="C132" s="4"/>
      <c r="D132" s="4"/>
      <c r="E132" s="4"/>
      <c r="F132" s="4"/>
      <c r="G132" s="4"/>
      <c r="H132" s="4"/>
      <c r="I132" s="4"/>
      <c r="J132" s="3"/>
      <c r="K132" s="3"/>
    </row>
    <row r="133" spans="1:11" ht="15.75" customHeight="1">
      <c r="A133" s="4"/>
      <c r="B133" s="46"/>
      <c r="C133" s="4"/>
      <c r="D133" s="4"/>
      <c r="E133" s="4"/>
      <c r="F133" s="4"/>
      <c r="G133" s="4"/>
      <c r="H133" s="4"/>
      <c r="I133" s="4"/>
      <c r="J133" s="3"/>
      <c r="K133" s="3"/>
    </row>
    <row r="134" spans="1:11" ht="15.75" customHeight="1">
      <c r="A134" s="4"/>
      <c r="B134" s="46"/>
      <c r="C134" s="4"/>
      <c r="D134" s="4"/>
      <c r="E134" s="4"/>
      <c r="F134" s="4"/>
      <c r="G134" s="4"/>
      <c r="H134" s="4"/>
      <c r="I134" s="4"/>
      <c r="J134" s="3"/>
      <c r="K134" s="3"/>
    </row>
    <row r="135" spans="1:11" ht="15.75" customHeight="1">
      <c r="A135" s="4"/>
      <c r="B135" s="46"/>
      <c r="C135" s="4"/>
      <c r="D135" s="4"/>
      <c r="E135" s="4"/>
      <c r="F135" s="4"/>
      <c r="G135" s="4"/>
      <c r="H135" s="4"/>
      <c r="I135" s="4"/>
      <c r="J135" s="3"/>
      <c r="K135" s="3"/>
    </row>
    <row r="136" spans="1:11" ht="15.75" customHeight="1">
      <c r="A136" s="4"/>
      <c r="B136" s="46"/>
      <c r="C136" s="4"/>
      <c r="D136" s="4"/>
      <c r="E136" s="4"/>
      <c r="F136" s="4"/>
      <c r="G136" s="4"/>
      <c r="H136" s="4"/>
      <c r="I136" s="4"/>
      <c r="J136" s="3"/>
      <c r="K136" s="3"/>
    </row>
    <row r="137" spans="1:11" ht="15.75" customHeight="1">
      <c r="A137" s="4"/>
      <c r="B137" s="46"/>
      <c r="C137" s="4"/>
      <c r="D137" s="4"/>
      <c r="E137" s="4"/>
      <c r="F137" s="4"/>
      <c r="G137" s="4"/>
      <c r="H137" s="4"/>
      <c r="I137" s="4"/>
      <c r="J137" s="3"/>
      <c r="K137" s="3"/>
    </row>
    <row r="138" spans="1:11" ht="15.75" customHeight="1">
      <c r="A138" s="4"/>
      <c r="B138" s="46"/>
      <c r="C138" s="4"/>
      <c r="D138" s="4"/>
      <c r="E138" s="4"/>
      <c r="F138" s="4"/>
      <c r="G138" s="4"/>
      <c r="H138" s="4"/>
      <c r="I138" s="4"/>
      <c r="J138" s="3"/>
      <c r="K138" s="3"/>
    </row>
    <row r="139" spans="1:11" ht="15.75" customHeight="1">
      <c r="A139" s="4"/>
      <c r="B139" s="46"/>
      <c r="C139" s="4"/>
      <c r="D139" s="4"/>
      <c r="E139" s="4"/>
      <c r="F139" s="4"/>
      <c r="G139" s="4"/>
      <c r="H139" s="4"/>
      <c r="I139" s="4"/>
      <c r="J139" s="3"/>
      <c r="K139" s="3"/>
    </row>
    <row r="140" spans="1:11" ht="15.75" customHeight="1">
      <c r="A140" s="4"/>
      <c r="B140" s="46"/>
      <c r="C140" s="4"/>
      <c r="D140" s="4"/>
      <c r="E140" s="4"/>
      <c r="F140" s="4"/>
      <c r="G140" s="4"/>
      <c r="H140" s="4"/>
      <c r="I140" s="4"/>
      <c r="J140" s="3"/>
      <c r="K140" s="3"/>
    </row>
    <row r="141" spans="1:11" ht="15.75" customHeight="1">
      <c r="A141" s="4"/>
      <c r="B141" s="46"/>
      <c r="C141" s="4"/>
      <c r="D141" s="4"/>
      <c r="E141" s="4"/>
      <c r="F141" s="4"/>
      <c r="G141" s="4"/>
      <c r="H141" s="4"/>
      <c r="I141" s="4"/>
      <c r="J141" s="3"/>
      <c r="K141" s="3"/>
    </row>
    <row r="142" spans="1:11" ht="15.75" customHeight="1">
      <c r="A142" s="4"/>
      <c r="B142" s="46"/>
      <c r="C142" s="4"/>
      <c r="D142" s="4"/>
      <c r="E142" s="4"/>
      <c r="F142" s="4"/>
      <c r="G142" s="4"/>
      <c r="H142" s="4"/>
      <c r="I142" s="4"/>
      <c r="J142" s="3"/>
      <c r="K142" s="3"/>
    </row>
    <row r="143" spans="1:11" ht="15.75" customHeight="1">
      <c r="A143" s="4"/>
      <c r="B143" s="46"/>
      <c r="C143" s="4"/>
      <c r="D143" s="4"/>
      <c r="E143" s="4"/>
      <c r="F143" s="4"/>
      <c r="G143" s="4"/>
      <c r="H143" s="4"/>
      <c r="I143" s="4"/>
      <c r="J143" s="3"/>
      <c r="K143" s="3"/>
    </row>
    <row r="144" spans="1:11" ht="15.75" customHeight="1">
      <c r="A144" s="4"/>
      <c r="B144" s="46"/>
      <c r="C144" s="4"/>
      <c r="D144" s="4"/>
      <c r="E144" s="4"/>
      <c r="F144" s="4"/>
      <c r="G144" s="4"/>
      <c r="H144" s="4"/>
      <c r="I144" s="4"/>
      <c r="J144" s="3"/>
      <c r="K144" s="3"/>
    </row>
    <row r="145" spans="1:11" ht="15.75" customHeight="1">
      <c r="A145" s="4"/>
      <c r="B145" s="46"/>
      <c r="C145" s="4"/>
      <c r="D145" s="4"/>
      <c r="E145" s="4"/>
      <c r="F145" s="4"/>
      <c r="G145" s="4"/>
      <c r="H145" s="4"/>
      <c r="I145" s="4"/>
      <c r="J145" s="3"/>
      <c r="K145" s="3"/>
    </row>
    <row r="146" spans="1:11" ht="15.75" customHeight="1">
      <c r="A146" s="4"/>
      <c r="B146" s="46"/>
      <c r="C146" s="4"/>
      <c r="D146" s="4"/>
      <c r="E146" s="4"/>
      <c r="F146" s="4"/>
      <c r="G146" s="4"/>
      <c r="H146" s="4"/>
      <c r="I146" s="4"/>
      <c r="J146" s="3"/>
      <c r="K146" s="3"/>
    </row>
    <row r="147" spans="1:11" ht="15.75" customHeight="1">
      <c r="A147" s="4"/>
      <c r="B147" s="46"/>
      <c r="C147" s="4"/>
      <c r="D147" s="4"/>
      <c r="E147" s="4"/>
      <c r="F147" s="4"/>
      <c r="G147" s="4"/>
      <c r="H147" s="4"/>
      <c r="I147" s="4"/>
      <c r="J147" s="3"/>
      <c r="K147" s="3"/>
    </row>
    <row r="148" spans="1:11" ht="15.75" customHeight="1">
      <c r="A148" s="4"/>
      <c r="B148" s="46"/>
      <c r="C148" s="4"/>
      <c r="D148" s="4"/>
      <c r="E148" s="4"/>
      <c r="F148" s="4"/>
      <c r="G148" s="4"/>
      <c r="H148" s="4"/>
      <c r="I148" s="4"/>
      <c r="J148" s="3"/>
      <c r="K148" s="3"/>
    </row>
    <row r="149" spans="1:11" ht="15.75" customHeight="1">
      <c r="A149" s="4"/>
      <c r="B149" s="46"/>
      <c r="C149" s="4"/>
      <c r="D149" s="4"/>
      <c r="E149" s="4"/>
      <c r="F149" s="4"/>
      <c r="G149" s="4"/>
      <c r="H149" s="4"/>
      <c r="I149" s="4"/>
      <c r="J149" s="3"/>
      <c r="K149" s="3"/>
    </row>
    <row r="150" spans="1:11" ht="15.75" customHeight="1">
      <c r="A150" s="4"/>
      <c r="B150" s="46"/>
      <c r="C150" s="4"/>
      <c r="D150" s="4"/>
      <c r="E150" s="4"/>
      <c r="F150" s="4"/>
      <c r="G150" s="4"/>
      <c r="H150" s="4"/>
      <c r="I150" s="4"/>
      <c r="J150" s="3"/>
      <c r="K150" s="3"/>
    </row>
    <row r="151" spans="1:11" ht="15.75" customHeight="1">
      <c r="A151" s="4"/>
      <c r="B151" s="46"/>
      <c r="C151" s="4"/>
      <c r="D151" s="4"/>
      <c r="E151" s="4"/>
      <c r="F151" s="4"/>
      <c r="G151" s="4"/>
      <c r="H151" s="4"/>
      <c r="I151" s="4"/>
      <c r="J151" s="3"/>
      <c r="K151" s="3"/>
    </row>
    <row r="152" spans="1:11" ht="15.75" customHeight="1">
      <c r="A152" s="4"/>
      <c r="B152" s="46"/>
      <c r="C152" s="4"/>
      <c r="D152" s="4"/>
      <c r="E152" s="4"/>
      <c r="F152" s="4"/>
      <c r="G152" s="4"/>
      <c r="H152" s="4"/>
      <c r="I152" s="4"/>
      <c r="J152" s="3"/>
      <c r="K152" s="3"/>
    </row>
    <row r="153" spans="1:11" ht="15.75" customHeight="1">
      <c r="A153" s="4"/>
      <c r="B153" s="46"/>
      <c r="C153" s="4"/>
      <c r="D153" s="4"/>
      <c r="E153" s="4"/>
      <c r="F153" s="4"/>
      <c r="G153" s="4"/>
      <c r="H153" s="4"/>
      <c r="I153" s="4"/>
      <c r="J153" s="3"/>
      <c r="K153" s="3"/>
    </row>
    <row r="154" spans="1:11" ht="15.75" customHeight="1">
      <c r="A154" s="4"/>
      <c r="B154" s="46"/>
      <c r="C154" s="4"/>
      <c r="D154" s="4"/>
      <c r="E154" s="4"/>
      <c r="F154" s="4"/>
      <c r="G154" s="4"/>
      <c r="H154" s="4"/>
      <c r="I154" s="4"/>
      <c r="J154" s="3"/>
      <c r="K154" s="3"/>
    </row>
    <row r="155" spans="1:11" ht="15.75" customHeight="1">
      <c r="A155" s="4"/>
      <c r="B155" s="46"/>
      <c r="C155" s="4"/>
      <c r="D155" s="4"/>
      <c r="E155" s="4"/>
      <c r="F155" s="4"/>
      <c r="G155" s="4"/>
      <c r="H155" s="4"/>
      <c r="I155" s="4"/>
      <c r="J155" s="3"/>
      <c r="K155" s="3"/>
    </row>
    <row r="156" spans="1:11" ht="15.75" customHeight="1">
      <c r="A156" s="4"/>
      <c r="B156" s="46"/>
      <c r="C156" s="4"/>
      <c r="D156" s="4"/>
      <c r="E156" s="4"/>
      <c r="F156" s="4"/>
      <c r="G156" s="4"/>
      <c r="H156" s="4"/>
      <c r="I156" s="4"/>
      <c r="J156" s="3"/>
      <c r="K156" s="3"/>
    </row>
    <row r="157" spans="1:11" ht="15.75" customHeight="1">
      <c r="A157" s="4"/>
      <c r="B157" s="46"/>
      <c r="C157" s="4"/>
      <c r="D157" s="4"/>
      <c r="E157" s="4"/>
      <c r="F157" s="4"/>
      <c r="G157" s="4"/>
      <c r="H157" s="4"/>
      <c r="I157" s="4"/>
      <c r="J157" s="3"/>
      <c r="K157" s="3"/>
    </row>
    <row r="158" spans="1:11" ht="15.75" customHeight="1">
      <c r="A158" s="4"/>
      <c r="B158" s="46"/>
      <c r="C158" s="4"/>
      <c r="D158" s="4"/>
      <c r="E158" s="4"/>
      <c r="F158" s="4"/>
      <c r="G158" s="4"/>
      <c r="H158" s="4"/>
      <c r="I158" s="4"/>
      <c r="J158" s="3"/>
      <c r="K158" s="3"/>
    </row>
    <row r="159" spans="1:11" ht="15.75" customHeight="1">
      <c r="A159" s="4"/>
      <c r="B159" s="46"/>
      <c r="C159" s="4"/>
      <c r="D159" s="4"/>
      <c r="E159" s="4"/>
      <c r="F159" s="4"/>
      <c r="G159" s="4"/>
      <c r="H159" s="4"/>
      <c r="I159" s="4"/>
      <c r="J159" s="3"/>
      <c r="K159" s="3"/>
    </row>
    <row r="160" spans="1:11" ht="15.75" customHeight="1">
      <c r="A160" s="4"/>
      <c r="B160" s="46"/>
      <c r="C160" s="4"/>
      <c r="D160" s="4"/>
      <c r="E160" s="4"/>
      <c r="F160" s="4"/>
      <c r="G160" s="4"/>
      <c r="H160" s="4"/>
      <c r="I160" s="4"/>
      <c r="J160" s="3"/>
      <c r="K160" s="3"/>
    </row>
    <row r="161" spans="1:11" ht="15.75" customHeight="1">
      <c r="A161" s="4"/>
      <c r="B161" s="46"/>
      <c r="C161" s="4"/>
      <c r="D161" s="4"/>
      <c r="E161" s="4"/>
      <c r="F161" s="4"/>
      <c r="G161" s="4"/>
      <c r="H161" s="4"/>
      <c r="I161" s="4"/>
      <c r="J161" s="3"/>
      <c r="K161" s="3"/>
    </row>
    <row r="162" spans="1:11" ht="15.75" customHeight="1">
      <c r="A162" s="4"/>
      <c r="B162" s="46"/>
      <c r="C162" s="4"/>
      <c r="D162" s="4"/>
      <c r="E162" s="4"/>
      <c r="F162" s="4"/>
      <c r="G162" s="4"/>
      <c r="H162" s="4"/>
      <c r="I162" s="4"/>
      <c r="J162" s="3"/>
      <c r="K162" s="3"/>
    </row>
    <row r="163" spans="1:11" ht="15.75" customHeight="1">
      <c r="A163" s="4"/>
      <c r="B163" s="46"/>
      <c r="C163" s="4"/>
      <c r="D163" s="4"/>
      <c r="E163" s="4"/>
      <c r="F163" s="4"/>
      <c r="G163" s="4"/>
      <c r="H163" s="4"/>
      <c r="I163" s="4"/>
      <c r="J163" s="3"/>
      <c r="K163" s="3"/>
    </row>
    <row r="164" spans="1:11" ht="15.75" customHeight="1">
      <c r="A164" s="4"/>
      <c r="B164" s="46"/>
      <c r="C164" s="4"/>
      <c r="D164" s="4"/>
      <c r="E164" s="4"/>
      <c r="F164" s="4"/>
      <c r="G164" s="4"/>
      <c r="H164" s="4"/>
      <c r="I164" s="4"/>
      <c r="J164" s="3"/>
      <c r="K164" s="3"/>
    </row>
    <row r="165" spans="1:11" ht="15.75" customHeight="1">
      <c r="A165" s="4"/>
      <c r="B165" s="46"/>
      <c r="C165" s="4"/>
      <c r="D165" s="4"/>
      <c r="E165" s="4"/>
      <c r="F165" s="4"/>
      <c r="G165" s="4"/>
      <c r="H165" s="4"/>
      <c r="I165" s="4"/>
      <c r="J165" s="3"/>
      <c r="K165" s="3"/>
    </row>
    <row r="166" spans="1:11" ht="15.75" customHeight="1">
      <c r="A166" s="4"/>
      <c r="B166" s="46"/>
      <c r="C166" s="4"/>
      <c r="D166" s="4"/>
      <c r="E166" s="4"/>
      <c r="F166" s="4"/>
      <c r="G166" s="4"/>
      <c r="H166" s="4"/>
      <c r="I166" s="4"/>
      <c r="J166" s="3"/>
      <c r="K166" s="3"/>
    </row>
    <row r="167" spans="1:11" ht="15.75" customHeight="1">
      <c r="A167" s="4"/>
      <c r="B167" s="46"/>
      <c r="C167" s="4"/>
      <c r="D167" s="4"/>
      <c r="E167" s="4"/>
      <c r="F167" s="4"/>
      <c r="G167" s="4"/>
      <c r="H167" s="4"/>
      <c r="I167" s="4"/>
      <c r="J167" s="3"/>
      <c r="K167" s="3"/>
    </row>
    <row r="168" spans="1:11" ht="15.75" customHeight="1">
      <c r="A168" s="4"/>
      <c r="B168" s="46"/>
      <c r="C168" s="4"/>
      <c r="D168" s="4"/>
      <c r="E168" s="4"/>
      <c r="F168" s="4"/>
      <c r="G168" s="4"/>
      <c r="H168" s="4"/>
      <c r="I168" s="4"/>
      <c r="J168" s="3"/>
      <c r="K168" s="3"/>
    </row>
    <row r="169" spans="1:11" ht="15.75" customHeight="1">
      <c r="A169" s="4"/>
      <c r="B169" s="46"/>
      <c r="C169" s="4"/>
      <c r="D169" s="4"/>
      <c r="E169" s="4"/>
      <c r="F169" s="4"/>
      <c r="G169" s="4"/>
      <c r="H169" s="4"/>
      <c r="I169" s="4"/>
      <c r="J169" s="3"/>
      <c r="K169" s="3"/>
    </row>
    <row r="170" spans="1:11" ht="15.75" customHeight="1">
      <c r="A170" s="4"/>
      <c r="B170" s="46"/>
      <c r="C170" s="4"/>
      <c r="D170" s="4"/>
      <c r="E170" s="4"/>
      <c r="F170" s="4"/>
      <c r="G170" s="4"/>
      <c r="H170" s="4"/>
      <c r="I170" s="4"/>
      <c r="J170" s="3"/>
      <c r="K170" s="3"/>
    </row>
    <row r="171" spans="1:11" ht="15.75" customHeight="1">
      <c r="A171" s="4"/>
      <c r="B171" s="46"/>
      <c r="C171" s="4"/>
      <c r="D171" s="4"/>
      <c r="E171" s="4"/>
      <c r="F171" s="4"/>
      <c r="G171" s="4"/>
      <c r="H171" s="4"/>
      <c r="I171" s="4"/>
      <c r="J171" s="3"/>
      <c r="K171" s="3"/>
    </row>
    <row r="172" spans="1:11" ht="15.75" customHeight="1">
      <c r="A172" s="4"/>
      <c r="B172" s="46"/>
      <c r="C172" s="4"/>
      <c r="D172" s="4"/>
      <c r="E172" s="4"/>
      <c r="F172" s="4"/>
      <c r="G172" s="4"/>
      <c r="H172" s="4"/>
      <c r="I172" s="4"/>
      <c r="J172" s="3"/>
      <c r="K172" s="3"/>
    </row>
    <row r="173" spans="1:11" ht="15.75" customHeight="1">
      <c r="A173" s="4"/>
      <c r="B173" s="46"/>
      <c r="C173" s="4"/>
      <c r="D173" s="4"/>
      <c r="E173" s="4"/>
      <c r="F173" s="4"/>
      <c r="G173" s="4"/>
      <c r="H173" s="4"/>
      <c r="I173" s="4"/>
      <c r="J173" s="3"/>
      <c r="K173" s="3"/>
    </row>
    <row r="174" spans="1:11" ht="15.75" customHeight="1">
      <c r="A174" s="4"/>
      <c r="B174" s="46"/>
      <c r="C174" s="4"/>
      <c r="D174" s="4"/>
      <c r="E174" s="4"/>
      <c r="F174" s="4"/>
      <c r="G174" s="4"/>
      <c r="H174" s="4"/>
      <c r="I174" s="4"/>
      <c r="J174" s="3"/>
      <c r="K174" s="3"/>
    </row>
    <row r="175" spans="1:11" ht="15.75" customHeight="1">
      <c r="A175" s="4"/>
      <c r="B175" s="46"/>
      <c r="C175" s="4"/>
      <c r="D175" s="4"/>
      <c r="E175" s="4"/>
      <c r="F175" s="4"/>
      <c r="G175" s="4"/>
      <c r="H175" s="4"/>
      <c r="I175" s="4"/>
      <c r="J175" s="3"/>
      <c r="K175" s="3"/>
    </row>
    <row r="176" spans="1:11" ht="15.75" customHeight="1">
      <c r="A176" s="4"/>
      <c r="B176" s="46"/>
      <c r="C176" s="4"/>
      <c r="D176" s="4"/>
      <c r="E176" s="4"/>
      <c r="F176" s="4"/>
      <c r="G176" s="4"/>
      <c r="H176" s="4"/>
      <c r="I176" s="4"/>
      <c r="J176" s="3"/>
      <c r="K176" s="3"/>
    </row>
    <row r="177" spans="1:11" ht="15.75" customHeight="1">
      <c r="A177" s="4"/>
      <c r="B177" s="46"/>
      <c r="C177" s="4"/>
      <c r="D177" s="4"/>
      <c r="E177" s="4"/>
      <c r="F177" s="4"/>
      <c r="G177" s="4"/>
      <c r="H177" s="4"/>
      <c r="I177" s="4"/>
      <c r="J177" s="3"/>
      <c r="K177" s="3"/>
    </row>
    <row r="178" spans="1:11" ht="15.75" customHeight="1">
      <c r="A178" s="4"/>
      <c r="B178" s="46"/>
      <c r="C178" s="4"/>
      <c r="D178" s="4"/>
      <c r="E178" s="4"/>
      <c r="F178" s="4"/>
      <c r="G178" s="4"/>
      <c r="H178" s="4"/>
      <c r="I178" s="4"/>
      <c r="J178" s="3"/>
      <c r="K178" s="3"/>
    </row>
    <row r="179" spans="1:11" ht="15.75" customHeight="1">
      <c r="A179" s="4"/>
      <c r="B179" s="46"/>
      <c r="C179" s="4"/>
      <c r="D179" s="4"/>
      <c r="E179" s="4"/>
      <c r="F179" s="4"/>
      <c r="G179" s="4"/>
      <c r="H179" s="4"/>
      <c r="I179" s="4"/>
      <c r="J179" s="3"/>
      <c r="K179" s="3"/>
    </row>
    <row r="180" spans="1:11" ht="15.75" customHeight="1">
      <c r="A180" s="4"/>
      <c r="B180" s="46"/>
      <c r="C180" s="4"/>
      <c r="D180" s="4"/>
      <c r="E180" s="4"/>
      <c r="F180" s="4"/>
      <c r="G180" s="4"/>
      <c r="H180" s="4"/>
      <c r="I180" s="4"/>
      <c r="J180" s="3"/>
      <c r="K180" s="3"/>
    </row>
    <row r="181" spans="1:11" ht="15.75" customHeight="1">
      <c r="A181" s="4"/>
      <c r="B181" s="46"/>
      <c r="C181" s="4"/>
      <c r="D181" s="4"/>
      <c r="E181" s="4"/>
      <c r="F181" s="4"/>
      <c r="G181" s="4"/>
      <c r="H181" s="4"/>
      <c r="I181" s="4"/>
      <c r="J181" s="3"/>
      <c r="K181" s="3"/>
    </row>
    <row r="182" spans="1:11" ht="15.75" customHeight="1">
      <c r="A182" s="4"/>
      <c r="B182" s="46"/>
      <c r="C182" s="4"/>
      <c r="D182" s="4"/>
      <c r="E182" s="4"/>
      <c r="F182" s="4"/>
      <c r="G182" s="4"/>
      <c r="H182" s="4"/>
      <c r="I182" s="4"/>
      <c r="J182" s="3"/>
      <c r="K182" s="3"/>
    </row>
    <row r="183" spans="1:11" ht="15.75" customHeight="1">
      <c r="A183" s="4"/>
      <c r="B183" s="46"/>
      <c r="C183" s="4"/>
      <c r="D183" s="4"/>
      <c r="E183" s="4"/>
      <c r="F183" s="4"/>
      <c r="G183" s="4"/>
      <c r="H183" s="4"/>
      <c r="I183" s="4"/>
      <c r="J183" s="3"/>
      <c r="K183" s="3"/>
    </row>
    <row r="184" spans="1:11" ht="15.75" customHeight="1">
      <c r="A184" s="4"/>
      <c r="B184" s="46"/>
      <c r="C184" s="4"/>
      <c r="D184" s="4"/>
      <c r="E184" s="4"/>
      <c r="F184" s="4"/>
      <c r="G184" s="4"/>
      <c r="H184" s="4"/>
      <c r="I184" s="4"/>
      <c r="J184" s="3"/>
      <c r="K184" s="3"/>
    </row>
    <row r="185" spans="1:11" ht="15.75" customHeight="1">
      <c r="A185" s="4"/>
      <c r="B185" s="46"/>
      <c r="C185" s="4"/>
      <c r="D185" s="4"/>
      <c r="E185" s="4"/>
      <c r="F185" s="4"/>
      <c r="G185" s="4"/>
      <c r="H185" s="4"/>
      <c r="I185" s="4"/>
      <c r="J185" s="3"/>
      <c r="K185" s="3"/>
    </row>
    <row r="186" spans="1:11" ht="15.75" customHeight="1">
      <c r="A186" s="4"/>
      <c r="B186" s="46"/>
      <c r="C186" s="4"/>
      <c r="D186" s="4"/>
      <c r="E186" s="4"/>
      <c r="F186" s="4"/>
      <c r="G186" s="4"/>
      <c r="H186" s="4"/>
      <c r="I186" s="4"/>
      <c r="J186" s="3"/>
      <c r="K186" s="3"/>
    </row>
    <row r="187" spans="1:11" ht="15.75" customHeight="1">
      <c r="A187" s="4"/>
      <c r="B187" s="46"/>
      <c r="C187" s="4"/>
      <c r="D187" s="4"/>
      <c r="E187" s="4"/>
      <c r="F187" s="4"/>
      <c r="G187" s="4"/>
      <c r="H187" s="4"/>
      <c r="I187" s="4"/>
      <c r="J187" s="3"/>
      <c r="K187" s="3"/>
    </row>
    <row r="188" spans="1:11" ht="15.75" customHeight="1">
      <c r="A188" s="4"/>
      <c r="B188" s="46"/>
      <c r="C188" s="4"/>
      <c r="D188" s="4"/>
      <c r="E188" s="4"/>
      <c r="F188" s="4"/>
      <c r="G188" s="4"/>
      <c r="H188" s="4"/>
      <c r="I188" s="4"/>
      <c r="J188" s="3"/>
      <c r="K188" s="3"/>
    </row>
    <row r="189" spans="1:11" ht="15.75" customHeight="1">
      <c r="A189" s="4"/>
      <c r="B189" s="46"/>
      <c r="C189" s="4"/>
      <c r="D189" s="4"/>
      <c r="E189" s="4"/>
      <c r="F189" s="4"/>
      <c r="G189" s="4"/>
      <c r="H189" s="4"/>
      <c r="I189" s="4"/>
      <c r="J189" s="3"/>
      <c r="K189" s="3"/>
    </row>
    <row r="190" spans="1:11" ht="15.75" customHeight="1">
      <c r="A190" s="4"/>
      <c r="B190" s="46"/>
      <c r="C190" s="4"/>
      <c r="D190" s="4"/>
      <c r="E190" s="4"/>
      <c r="F190" s="4"/>
      <c r="G190" s="4"/>
      <c r="H190" s="4"/>
      <c r="I190" s="4"/>
      <c r="J190" s="3"/>
      <c r="K190" s="3"/>
    </row>
    <row r="191" spans="1:11" ht="15.75" customHeight="1">
      <c r="A191" s="4"/>
      <c r="B191" s="46"/>
      <c r="C191" s="4"/>
      <c r="D191" s="4"/>
      <c r="E191" s="4"/>
      <c r="F191" s="4"/>
      <c r="G191" s="4"/>
      <c r="H191" s="4"/>
      <c r="I191" s="4"/>
      <c r="J191" s="3"/>
      <c r="K191" s="3"/>
    </row>
    <row r="192" spans="1:11" ht="15.75" customHeight="1">
      <c r="A192" s="4"/>
      <c r="B192" s="46"/>
      <c r="C192" s="4"/>
      <c r="D192" s="4"/>
      <c r="E192" s="4"/>
      <c r="F192" s="4"/>
      <c r="G192" s="4"/>
      <c r="H192" s="4"/>
      <c r="I192" s="4"/>
      <c r="J192" s="3"/>
      <c r="K192" s="3"/>
    </row>
    <row r="193" spans="1:11" ht="15.75" customHeight="1">
      <c r="A193" s="4"/>
      <c r="B193" s="46"/>
      <c r="C193" s="4"/>
      <c r="D193" s="4"/>
      <c r="E193" s="4"/>
      <c r="F193" s="4"/>
      <c r="G193" s="4"/>
      <c r="H193" s="4"/>
      <c r="I193" s="4"/>
      <c r="J193" s="3"/>
      <c r="K193" s="3"/>
    </row>
    <row r="194" spans="1:11" ht="15.75" customHeight="1">
      <c r="A194" s="4"/>
      <c r="B194" s="46"/>
      <c r="C194" s="4"/>
      <c r="D194" s="4"/>
      <c r="E194" s="4"/>
      <c r="F194" s="4"/>
      <c r="G194" s="4"/>
      <c r="H194" s="4"/>
      <c r="I194" s="4"/>
      <c r="J194" s="3"/>
      <c r="K194" s="3"/>
    </row>
    <row r="195" spans="1:11" ht="15.75" customHeight="1">
      <c r="A195" s="4"/>
      <c r="B195" s="46"/>
      <c r="C195" s="4"/>
      <c r="D195" s="4"/>
      <c r="E195" s="4"/>
      <c r="F195" s="4"/>
      <c r="G195" s="4"/>
      <c r="H195" s="4"/>
      <c r="I195" s="4"/>
      <c r="J195" s="3"/>
      <c r="K195" s="3"/>
    </row>
    <row r="196" spans="1:11" ht="15.75" customHeight="1">
      <c r="A196" s="4"/>
      <c r="B196" s="46"/>
      <c r="C196" s="4"/>
      <c r="D196" s="4"/>
      <c r="E196" s="4"/>
      <c r="F196" s="4"/>
      <c r="G196" s="4"/>
      <c r="H196" s="4"/>
      <c r="I196" s="4"/>
      <c r="J196" s="3"/>
      <c r="K196" s="3"/>
    </row>
    <row r="197" spans="1:11" ht="15.75" customHeight="1">
      <c r="A197" s="4"/>
      <c r="B197" s="46"/>
      <c r="C197" s="4"/>
      <c r="D197" s="4"/>
      <c r="E197" s="4"/>
      <c r="F197" s="4"/>
      <c r="G197" s="4"/>
      <c r="H197" s="4"/>
      <c r="I197" s="4"/>
      <c r="J197" s="3"/>
      <c r="K197" s="3"/>
    </row>
    <row r="198" spans="1:11" ht="15.75" customHeight="1">
      <c r="A198" s="4"/>
      <c r="B198" s="46"/>
      <c r="C198" s="4"/>
      <c r="D198" s="4"/>
      <c r="E198" s="4"/>
      <c r="F198" s="4"/>
      <c r="G198" s="4"/>
      <c r="H198" s="4"/>
      <c r="I198" s="4"/>
      <c r="J198" s="3"/>
      <c r="K198" s="3"/>
    </row>
    <row r="199" spans="1:11" ht="15.75" customHeight="1">
      <c r="A199" s="4"/>
      <c r="B199" s="46"/>
      <c r="C199" s="4"/>
      <c r="D199" s="4"/>
      <c r="E199" s="4"/>
      <c r="F199" s="4"/>
      <c r="G199" s="4"/>
      <c r="H199" s="4"/>
      <c r="I199" s="4"/>
      <c r="J199" s="3"/>
      <c r="K199" s="3"/>
    </row>
    <row r="200" spans="1:11" ht="15.75" customHeight="1">
      <c r="A200" s="4"/>
      <c r="B200" s="46"/>
      <c r="C200" s="4"/>
      <c r="D200" s="4"/>
      <c r="E200" s="4"/>
      <c r="F200" s="4"/>
      <c r="G200" s="4"/>
      <c r="H200" s="4"/>
      <c r="I200" s="4"/>
      <c r="J200" s="3"/>
      <c r="K200" s="3"/>
    </row>
    <row r="201" spans="1:11" ht="15.75" customHeight="1">
      <c r="A201" s="4"/>
      <c r="B201" s="46"/>
      <c r="C201" s="4"/>
      <c r="D201" s="4"/>
      <c r="E201" s="4"/>
      <c r="F201" s="4"/>
      <c r="G201" s="4"/>
      <c r="H201" s="4"/>
      <c r="I201" s="4"/>
      <c r="J201" s="3"/>
      <c r="K201" s="3"/>
    </row>
    <row r="202" spans="1:11" ht="15.75" customHeight="1">
      <c r="A202" s="4"/>
      <c r="B202" s="46"/>
      <c r="C202" s="4"/>
      <c r="D202" s="4"/>
      <c r="E202" s="4"/>
      <c r="F202" s="4"/>
      <c r="G202" s="4"/>
      <c r="H202" s="4"/>
      <c r="I202" s="4"/>
      <c r="J202" s="3"/>
      <c r="K202" s="3"/>
    </row>
    <row r="203" spans="1:11" ht="15.75" customHeight="1">
      <c r="A203" s="4"/>
      <c r="B203" s="46"/>
      <c r="C203" s="4"/>
      <c r="D203" s="4"/>
      <c r="E203" s="4"/>
      <c r="F203" s="4"/>
      <c r="G203" s="4"/>
      <c r="H203" s="4"/>
      <c r="I203" s="4"/>
      <c r="J203" s="3"/>
      <c r="K203" s="3"/>
    </row>
    <row r="204" spans="1:11" ht="15.75" customHeight="1">
      <c r="A204" s="4"/>
      <c r="B204" s="46"/>
      <c r="C204" s="4"/>
      <c r="D204" s="4"/>
      <c r="E204" s="4"/>
      <c r="F204" s="4"/>
      <c r="G204" s="4"/>
      <c r="H204" s="4"/>
      <c r="I204" s="4"/>
      <c r="J204" s="3"/>
      <c r="K204" s="3"/>
    </row>
    <row r="205" spans="1:11" ht="15.75" customHeight="1">
      <c r="A205" s="4"/>
      <c r="B205" s="46"/>
      <c r="C205" s="4"/>
      <c r="D205" s="4"/>
      <c r="E205" s="4"/>
      <c r="F205" s="4"/>
      <c r="G205" s="4"/>
      <c r="H205" s="4"/>
      <c r="I205" s="4"/>
      <c r="J205" s="3"/>
      <c r="K205" s="3"/>
    </row>
    <row r="206" spans="1:11" ht="15.75" customHeight="1">
      <c r="A206" s="4"/>
      <c r="B206" s="46"/>
      <c r="C206" s="4"/>
      <c r="D206" s="4"/>
      <c r="E206" s="4"/>
      <c r="F206" s="4"/>
      <c r="G206" s="4"/>
      <c r="H206" s="4"/>
      <c r="I206" s="4"/>
      <c r="J206" s="3"/>
      <c r="K206" s="3"/>
    </row>
    <row r="207" spans="1:11" ht="15.75" customHeight="1">
      <c r="A207" s="4"/>
      <c r="B207" s="46"/>
      <c r="C207" s="4"/>
      <c r="D207" s="4"/>
      <c r="E207" s="4"/>
      <c r="F207" s="4"/>
      <c r="G207" s="4"/>
      <c r="H207" s="4"/>
      <c r="I207" s="4"/>
      <c r="J207" s="3"/>
      <c r="K207" s="3"/>
    </row>
    <row r="208" spans="1:11" ht="15.75" customHeight="1">
      <c r="A208" s="4"/>
      <c r="B208" s="46"/>
      <c r="C208" s="4"/>
      <c r="D208" s="4"/>
      <c r="E208" s="4"/>
      <c r="F208" s="4"/>
      <c r="G208" s="4"/>
      <c r="H208" s="4"/>
      <c r="I208" s="4"/>
      <c r="J208" s="3"/>
      <c r="K208" s="3"/>
    </row>
    <row r="209" spans="1:11" ht="15.75" customHeight="1">
      <c r="A209" s="4"/>
      <c r="B209" s="46"/>
      <c r="C209" s="4"/>
      <c r="D209" s="4"/>
      <c r="E209" s="4"/>
      <c r="F209" s="4"/>
      <c r="G209" s="4"/>
      <c r="H209" s="4"/>
      <c r="I209" s="4"/>
      <c r="J209" s="3"/>
      <c r="K209" s="3"/>
    </row>
    <row r="210" spans="1:11" ht="15.75" customHeight="1">
      <c r="A210" s="4"/>
      <c r="B210" s="46"/>
      <c r="C210" s="4"/>
      <c r="D210" s="4"/>
      <c r="E210" s="4"/>
      <c r="F210" s="4"/>
      <c r="G210" s="4"/>
      <c r="H210" s="4"/>
      <c r="I210" s="4"/>
      <c r="J210" s="3"/>
      <c r="K210" s="3"/>
    </row>
    <row r="211" spans="1:11" ht="15.75" customHeight="1">
      <c r="A211" s="4"/>
      <c r="B211" s="46"/>
      <c r="C211" s="4"/>
      <c r="D211" s="4"/>
      <c r="E211" s="4"/>
      <c r="F211" s="4"/>
      <c r="G211" s="4"/>
      <c r="H211" s="4"/>
      <c r="I211" s="4"/>
      <c r="J211" s="3"/>
      <c r="K211" s="3"/>
    </row>
    <row r="212" spans="1:11" ht="15.75" customHeight="1">
      <c r="A212" s="4"/>
      <c r="B212" s="46"/>
      <c r="C212" s="4"/>
      <c r="D212" s="4"/>
      <c r="E212" s="4"/>
      <c r="F212" s="4"/>
      <c r="G212" s="4"/>
      <c r="H212" s="4"/>
      <c r="I212" s="4"/>
      <c r="J212" s="3"/>
      <c r="K212" s="3"/>
    </row>
    <row r="213" spans="1:11" ht="15.75" customHeight="1">
      <c r="A213" s="4"/>
      <c r="B213" s="46"/>
      <c r="C213" s="4"/>
      <c r="D213" s="4"/>
      <c r="E213" s="4"/>
      <c r="F213" s="4"/>
      <c r="G213" s="4"/>
      <c r="H213" s="4"/>
      <c r="I213" s="4"/>
      <c r="J213" s="3"/>
      <c r="K213" s="3"/>
    </row>
    <row r="214" spans="1:11" ht="15.75" customHeight="1">
      <c r="A214" s="4"/>
      <c r="B214" s="46"/>
      <c r="C214" s="4"/>
      <c r="D214" s="4"/>
      <c r="E214" s="4"/>
      <c r="F214" s="4"/>
      <c r="G214" s="4"/>
      <c r="H214" s="4"/>
      <c r="I214" s="4"/>
      <c r="J214" s="3"/>
      <c r="K214" s="3"/>
    </row>
    <row r="215" spans="1:11" ht="15.75" customHeight="1">
      <c r="A215" s="4"/>
      <c r="B215" s="46"/>
      <c r="C215" s="4"/>
      <c r="D215" s="4"/>
      <c r="E215" s="4"/>
      <c r="F215" s="4"/>
      <c r="G215" s="4"/>
      <c r="H215" s="4"/>
      <c r="I215" s="4"/>
      <c r="J215" s="3"/>
      <c r="K215" s="3"/>
    </row>
    <row r="216" spans="1:11" ht="15.75" customHeight="1">
      <c r="A216" s="4"/>
      <c r="B216" s="46"/>
      <c r="C216" s="4"/>
      <c r="D216" s="4"/>
      <c r="E216" s="4"/>
      <c r="F216" s="4"/>
      <c r="G216" s="4"/>
      <c r="H216" s="4"/>
      <c r="I216" s="4"/>
      <c r="J216" s="3"/>
      <c r="K216" s="3"/>
    </row>
    <row r="217" spans="1:11" ht="15.75" customHeight="1">
      <c r="A217" s="4"/>
      <c r="B217" s="46"/>
      <c r="C217" s="4"/>
      <c r="D217" s="4"/>
      <c r="E217" s="4"/>
      <c r="F217" s="4"/>
      <c r="G217" s="4"/>
      <c r="H217" s="4"/>
      <c r="I217" s="4"/>
      <c r="J217" s="3"/>
      <c r="K217" s="3"/>
    </row>
    <row r="218" spans="1:11" ht="15.75" customHeight="1">
      <c r="A218" s="4"/>
      <c r="B218" s="46"/>
      <c r="C218" s="4"/>
      <c r="D218" s="4"/>
      <c r="E218" s="4"/>
      <c r="F218" s="4"/>
      <c r="G218" s="4"/>
      <c r="H218" s="4"/>
      <c r="I218" s="4"/>
      <c r="J218" s="3"/>
      <c r="K218" s="3"/>
    </row>
    <row r="219" spans="1:11" ht="15.75" customHeight="1">
      <c r="A219" s="4"/>
      <c r="B219" s="46"/>
      <c r="C219" s="4"/>
      <c r="D219" s="4"/>
      <c r="E219" s="4"/>
      <c r="F219" s="4"/>
      <c r="G219" s="4"/>
      <c r="H219" s="4"/>
      <c r="I219" s="4"/>
      <c r="J219" s="3"/>
      <c r="K219" s="3"/>
    </row>
    <row r="220" spans="1:11" ht="15.75" customHeight="1">
      <c r="A220" s="4"/>
      <c r="B220" s="46"/>
      <c r="C220" s="4"/>
      <c r="D220" s="4"/>
      <c r="E220" s="4"/>
      <c r="F220" s="4"/>
      <c r="G220" s="4"/>
      <c r="H220" s="4"/>
      <c r="I220" s="4"/>
      <c r="J220" s="3"/>
      <c r="K220" s="3"/>
    </row>
    <row r="221" spans="1:11" ht="15.75" customHeight="1">
      <c r="B221" s="48"/>
    </row>
    <row r="222" spans="1:11" ht="15.75" customHeight="1">
      <c r="B222" s="48"/>
    </row>
    <row r="223" spans="1:11" ht="15.75" customHeight="1"/>
    <row r="224" spans="1: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C19 E12:I19 D12:D22 E13:E22">
    <cfRule type="expression" dxfId="11" priority="1">
      <formula>$E:$E=TRUE</formula>
    </cfRule>
  </conditionalFormatting>
  <conditionalFormatting sqref="A12:I19 E13:E22">
    <cfRule type="expression" dxfId="10" priority="2">
      <formula>$F:$F=TRUE</formula>
    </cfRule>
    <cfRule type="expression" dxfId="9" priority="3">
      <formula>$E:$E=TRUE</formula>
    </cfRule>
  </conditionalFormatting>
  <conditionalFormatting sqref="A12:I106">
    <cfRule type="expression" dxfId="8" priority="4">
      <formula>$E:$E=TRUE</formula>
    </cfRule>
    <cfRule type="expression" dxfId="7" priority="5">
      <formula>$F:$F=TRUE</formula>
    </cfRule>
  </conditionalFormatting>
  <conditionalFormatting sqref="B12:B18 C12:C19 D15:E19">
    <cfRule type="expression" dxfId="6" priority="6">
      <formula>$G:$G="Y"</formula>
    </cfRule>
  </conditionalFormatting>
  <conditionalFormatting sqref="C12">
    <cfRule type="expression" dxfId="5" priority="7">
      <formula>$E12=TRUE</formula>
    </cfRule>
  </conditionalFormatting>
  <conditionalFormatting sqref="G12:G13 C12:C14 B12:B22 H12:I22 G15:G16 C17 G18 C19:C22">
    <cfRule type="expression" dxfId="4" priority="8">
      <formula>$I:$I="Y"</formula>
    </cfRule>
  </conditionalFormatting>
  <hyperlinks>
    <hyperlink ref="I17" r:id="rId1" location="h_01FXWME895CEEB90W7ZXVKSPXZ" xr:uid="{00000000-0004-0000-0400-000000000000}"/>
  </hyperlinks>
  <pageMargins left="0" right="0" top="0" bottom="0" header="0" footer="0"/>
  <pageSetup orientation="landscape"/>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AD592"/>
    <outlinePr summaryBelow="0" summaryRight="0"/>
  </sheetPr>
  <dimension ref="A1:K1000"/>
  <sheetViews>
    <sheetView topLeftCell="A9" workbookViewId="0">
      <selection sqref="A1:I8"/>
    </sheetView>
  </sheetViews>
  <sheetFormatPr defaultColWidth="12.6640625" defaultRowHeight="15" customHeight="1"/>
  <cols>
    <col min="1" max="1" width="7" customWidth="1"/>
    <col min="2" max="2" width="60.77734375" customWidth="1"/>
    <col min="3" max="3" width="66.77734375" customWidth="1"/>
    <col min="4" max="5" width="9" customWidth="1"/>
    <col min="6" max="6" width="10.33203125" customWidth="1"/>
    <col min="7" max="7" width="18.88671875" customWidth="1"/>
    <col min="8" max="9" width="43.21875" customWidth="1"/>
    <col min="10" max="10" width="17.77734375" hidden="1" customWidth="1"/>
    <col min="11" max="11" width="18.21875" hidden="1" customWidth="1"/>
  </cols>
  <sheetData>
    <row r="1" spans="1:11" ht="31.5" hidden="1" customHeight="1">
      <c r="A1" s="120" t="s">
        <v>21</v>
      </c>
      <c r="B1" s="109"/>
      <c r="C1" s="109"/>
      <c r="D1" s="109"/>
      <c r="E1" s="109"/>
      <c r="F1" s="109"/>
      <c r="G1" s="109"/>
      <c r="H1" s="109"/>
      <c r="I1" s="110"/>
      <c r="J1" s="120" t="s">
        <v>22</v>
      </c>
      <c r="K1" s="110"/>
    </row>
    <row r="2" spans="1:11" ht="31.5" hidden="1" customHeight="1">
      <c r="A2" s="111"/>
      <c r="B2" s="98"/>
      <c r="C2" s="98"/>
      <c r="D2" s="98"/>
      <c r="E2" s="98"/>
      <c r="F2" s="98"/>
      <c r="G2" s="98"/>
      <c r="H2" s="98"/>
      <c r="I2" s="112"/>
      <c r="J2" s="49" t="s">
        <v>9</v>
      </c>
      <c r="K2" s="50" t="str">
        <f>IF(K4=0,"NO",IF(K4=K6,"YES",IF(K4&lt;K6,"IN PROGRESS",IF(K3&gt;0,"IN PROGRESS"))))</f>
        <v>NO</v>
      </c>
    </row>
    <row r="3" spans="1:11" ht="31.5" hidden="1" customHeight="1">
      <c r="A3" s="111"/>
      <c r="B3" s="98"/>
      <c r="C3" s="98"/>
      <c r="D3" s="98"/>
      <c r="E3" s="98"/>
      <c r="F3" s="98"/>
      <c r="G3" s="98"/>
      <c r="H3" s="98"/>
      <c r="I3" s="112"/>
      <c r="J3" s="49" t="s">
        <v>10</v>
      </c>
      <c r="K3" s="51">
        <f>COUNTIF(F12:F996,TRUE)</f>
        <v>0</v>
      </c>
    </row>
    <row r="4" spans="1:11" ht="31.5" hidden="1" customHeight="1">
      <c r="A4" s="111"/>
      <c r="B4" s="98"/>
      <c r="C4" s="98"/>
      <c r="D4" s="98"/>
      <c r="E4" s="98"/>
      <c r="F4" s="98"/>
      <c r="G4" s="98"/>
      <c r="H4" s="98"/>
      <c r="I4" s="112"/>
      <c r="J4" s="49" t="s">
        <v>13</v>
      </c>
      <c r="K4" s="51">
        <f>COUNTIF(E12:E996,TRUE)</f>
        <v>0</v>
      </c>
    </row>
    <row r="5" spans="1:11" ht="31.5" hidden="1" customHeight="1">
      <c r="A5" s="111"/>
      <c r="B5" s="98"/>
      <c r="C5" s="98"/>
      <c r="D5" s="98"/>
      <c r="E5" s="98"/>
      <c r="F5" s="98"/>
      <c r="G5" s="98"/>
      <c r="H5" s="98"/>
      <c r="I5" s="112"/>
      <c r="J5" s="49" t="s">
        <v>11</v>
      </c>
      <c r="K5" s="51" t="str">
        <f>CONCATENATE(K4," of ",K6)</f>
        <v>0 of 8</v>
      </c>
    </row>
    <row r="6" spans="1:11" ht="31.5" hidden="1" customHeight="1">
      <c r="A6" s="111"/>
      <c r="B6" s="98"/>
      <c r="C6" s="98"/>
      <c r="D6" s="98"/>
      <c r="E6" s="98"/>
      <c r="F6" s="98"/>
      <c r="G6" s="98"/>
      <c r="H6" s="98"/>
      <c r="I6" s="112"/>
      <c r="J6" s="49" t="s">
        <v>14</v>
      </c>
      <c r="K6" s="51">
        <f>COUNTA(E12:E993)</f>
        <v>8</v>
      </c>
    </row>
    <row r="7" spans="1:11" ht="31.5" hidden="1" customHeight="1">
      <c r="A7" s="111"/>
      <c r="B7" s="98"/>
      <c r="C7" s="98"/>
      <c r="D7" s="98"/>
      <c r="E7" s="98"/>
      <c r="F7" s="98"/>
      <c r="G7" s="98"/>
      <c r="H7" s="98"/>
      <c r="I7" s="112"/>
      <c r="J7" s="49" t="s">
        <v>23</v>
      </c>
      <c r="K7" s="51">
        <f>COUNTIF(D12:D996,TRUE)</f>
        <v>0</v>
      </c>
    </row>
    <row r="8" spans="1:11" ht="31.5" hidden="1" customHeight="1">
      <c r="A8" s="113"/>
      <c r="B8" s="114"/>
      <c r="C8" s="114"/>
      <c r="D8" s="114"/>
      <c r="E8" s="114"/>
      <c r="F8" s="114"/>
      <c r="G8" s="114"/>
      <c r="H8" s="114"/>
      <c r="I8" s="115"/>
      <c r="J8" s="52" t="s">
        <v>8</v>
      </c>
      <c r="K8" s="53" t="str">
        <f>IF(K7=K6,"Ready for UAT",IF(K7=0,"Not Ready for UAT",IF(K7&lt;K6,"Partially Ready for UAT")))</f>
        <v>Not Ready for UAT</v>
      </c>
    </row>
    <row r="9" spans="1:11" ht="31.5" customHeight="1">
      <c r="A9" s="116" t="s">
        <v>110</v>
      </c>
      <c r="B9" s="100"/>
      <c r="C9" s="100"/>
      <c r="D9" s="100"/>
      <c r="E9" s="101"/>
      <c r="F9" s="117"/>
      <c r="G9" s="101"/>
      <c r="H9" s="28"/>
      <c r="I9" s="28"/>
      <c r="J9" s="54"/>
      <c r="K9" s="54"/>
    </row>
    <row r="10" spans="1:11" ht="23.25" customHeight="1">
      <c r="A10" s="121"/>
      <c r="B10" s="98"/>
      <c r="C10" s="98"/>
      <c r="D10" s="55"/>
      <c r="E10" s="55" t="b">
        <f>IF(K4=K6,TRUE,FALSE)</f>
        <v>0</v>
      </c>
      <c r="F10" s="122" t="s">
        <v>26</v>
      </c>
      <c r="G10" s="98"/>
      <c r="H10" s="98"/>
      <c r="I10" s="98"/>
      <c r="J10" s="54"/>
      <c r="K10" s="54"/>
    </row>
    <row r="11" spans="1:11" ht="41.4">
      <c r="A11" s="30" t="s">
        <v>27</v>
      </c>
      <c r="B11" s="30" t="s">
        <v>111</v>
      </c>
      <c r="C11" s="30" t="s">
        <v>29</v>
      </c>
      <c r="D11" s="30" t="s">
        <v>30</v>
      </c>
      <c r="E11" s="30" t="s">
        <v>31</v>
      </c>
      <c r="F11" s="30" t="s">
        <v>32</v>
      </c>
      <c r="G11" s="30" t="s">
        <v>33</v>
      </c>
      <c r="H11" s="30" t="s">
        <v>34</v>
      </c>
      <c r="I11" s="30" t="s">
        <v>35</v>
      </c>
      <c r="J11" s="4"/>
      <c r="K11" s="4"/>
    </row>
    <row r="12" spans="1:11" ht="22.5" customHeight="1">
      <c r="A12" s="77"/>
      <c r="B12" s="95" t="s">
        <v>112</v>
      </c>
      <c r="C12" s="83"/>
      <c r="D12" s="84" t="b">
        <v>0</v>
      </c>
      <c r="E12" s="84" t="b">
        <v>0</v>
      </c>
      <c r="F12" s="89" t="b">
        <v>0</v>
      </c>
      <c r="G12" s="85"/>
      <c r="H12" s="86"/>
      <c r="I12" s="86"/>
      <c r="J12" s="3"/>
      <c r="K12" s="3"/>
    </row>
    <row r="13" spans="1:11" ht="22.5" customHeight="1">
      <c r="A13" s="77"/>
      <c r="B13" s="83"/>
      <c r="C13" s="83"/>
      <c r="D13" s="84" t="b">
        <v>0</v>
      </c>
      <c r="E13" s="84" t="b">
        <v>0</v>
      </c>
      <c r="F13" s="89" t="b">
        <v>0</v>
      </c>
      <c r="G13" s="85"/>
      <c r="H13" s="86"/>
      <c r="I13" s="86"/>
      <c r="J13" s="3"/>
      <c r="K13" s="3"/>
    </row>
    <row r="14" spans="1:11" ht="22.5" customHeight="1">
      <c r="A14" s="77"/>
      <c r="B14" s="83"/>
      <c r="C14" s="83"/>
      <c r="D14" s="84" t="b">
        <v>0</v>
      </c>
      <c r="E14" s="84" t="b">
        <v>0</v>
      </c>
      <c r="F14" s="89" t="b">
        <v>0</v>
      </c>
      <c r="G14" s="85"/>
      <c r="H14" s="86"/>
      <c r="I14" s="86"/>
      <c r="J14" s="3"/>
      <c r="K14" s="3"/>
    </row>
    <row r="15" spans="1:11" ht="22.5" customHeight="1">
      <c r="A15" s="77"/>
      <c r="B15" s="83"/>
      <c r="C15" s="83"/>
      <c r="D15" s="84" t="b">
        <v>0</v>
      </c>
      <c r="E15" s="84" t="b">
        <v>0</v>
      </c>
      <c r="F15" s="89" t="b">
        <v>0</v>
      </c>
      <c r="G15" s="85"/>
      <c r="H15" s="86"/>
      <c r="I15" s="86"/>
      <c r="J15" s="3"/>
      <c r="K15" s="3"/>
    </row>
    <row r="16" spans="1:11" ht="22.5" customHeight="1">
      <c r="A16" s="77"/>
      <c r="B16" s="83"/>
      <c r="C16" s="83"/>
      <c r="D16" s="84" t="b">
        <v>0</v>
      </c>
      <c r="E16" s="84" t="b">
        <v>0</v>
      </c>
      <c r="F16" s="89" t="b">
        <v>0</v>
      </c>
      <c r="G16" s="85"/>
      <c r="H16" s="86"/>
      <c r="I16" s="86"/>
      <c r="J16" s="3"/>
      <c r="K16" s="3"/>
    </row>
    <row r="17" spans="1:11" ht="22.5" customHeight="1">
      <c r="A17" s="77"/>
      <c r="B17" s="83"/>
      <c r="C17" s="83"/>
      <c r="D17" s="84" t="b">
        <v>0</v>
      </c>
      <c r="E17" s="84" t="b">
        <v>0</v>
      </c>
      <c r="F17" s="89" t="b">
        <v>0</v>
      </c>
      <c r="G17" s="85"/>
      <c r="H17" s="86"/>
      <c r="I17" s="86"/>
      <c r="J17" s="3"/>
      <c r="K17" s="3"/>
    </row>
    <row r="18" spans="1:11" ht="22.5" customHeight="1">
      <c r="A18" s="77"/>
      <c r="B18" s="83"/>
      <c r="C18" s="83"/>
      <c r="D18" s="84" t="b">
        <v>0</v>
      </c>
      <c r="E18" s="84" t="b">
        <v>0</v>
      </c>
      <c r="F18" s="89" t="b">
        <v>0</v>
      </c>
      <c r="G18" s="85"/>
      <c r="H18" s="86"/>
      <c r="I18" s="86"/>
      <c r="J18" s="3"/>
      <c r="K18" s="3"/>
    </row>
    <row r="19" spans="1:11" ht="22.5" customHeight="1">
      <c r="A19" s="77"/>
      <c r="B19" s="83"/>
      <c r="C19" s="83"/>
      <c r="D19" s="84" t="b">
        <v>0</v>
      </c>
      <c r="E19" s="84" t="b">
        <v>0</v>
      </c>
      <c r="F19" s="89" t="b">
        <v>0</v>
      </c>
      <c r="G19" s="85"/>
      <c r="H19" s="86"/>
      <c r="I19" s="86"/>
      <c r="J19" s="3"/>
      <c r="K19" s="3"/>
    </row>
    <row r="20" spans="1:11" ht="15.75" customHeight="1">
      <c r="B20" s="96"/>
      <c r="C20" s="79"/>
      <c r="H20" s="79"/>
      <c r="I20" s="79"/>
      <c r="J20" s="54"/>
      <c r="K20" s="54"/>
    </row>
    <row r="21" spans="1:11" ht="15.75" customHeight="1">
      <c r="B21" s="96"/>
      <c r="C21" s="79"/>
      <c r="H21" s="79"/>
      <c r="I21" s="79"/>
      <c r="J21" s="54"/>
      <c r="K21" s="54"/>
    </row>
    <row r="22" spans="1:11" ht="15.75" customHeight="1">
      <c r="B22" s="96"/>
      <c r="C22" s="79"/>
      <c r="H22" s="79"/>
      <c r="I22" s="79"/>
      <c r="J22" s="54"/>
      <c r="K22" s="54"/>
    </row>
    <row r="23" spans="1:11" ht="15.75" customHeight="1">
      <c r="B23" s="96"/>
      <c r="C23" s="79"/>
      <c r="H23" s="79"/>
      <c r="I23" s="79"/>
      <c r="J23" s="54"/>
      <c r="K23" s="54"/>
    </row>
    <row r="24" spans="1:11" ht="15.75" customHeight="1">
      <c r="B24" s="96"/>
      <c r="C24" s="79"/>
      <c r="H24" s="79"/>
      <c r="I24" s="79"/>
      <c r="J24" s="54"/>
      <c r="K24" s="54"/>
    </row>
    <row r="25" spans="1:11" ht="15.75" customHeight="1">
      <c r="B25" s="96"/>
      <c r="C25" s="79"/>
      <c r="H25" s="79"/>
      <c r="I25" s="79"/>
      <c r="J25" s="54"/>
      <c r="K25" s="54"/>
    </row>
    <row r="26" spans="1:11" ht="15.75" customHeight="1">
      <c r="B26" s="96"/>
      <c r="C26" s="79"/>
      <c r="H26" s="79"/>
      <c r="I26" s="79"/>
      <c r="J26" s="54"/>
      <c r="K26" s="54"/>
    </row>
    <row r="27" spans="1:11" ht="15.75" customHeight="1">
      <c r="B27" s="96"/>
      <c r="C27" s="79"/>
      <c r="H27" s="79"/>
      <c r="I27" s="79"/>
      <c r="J27" s="54"/>
      <c r="K27" s="54"/>
    </row>
    <row r="28" spans="1:11" ht="15.75" customHeight="1">
      <c r="B28" s="96"/>
      <c r="C28" s="79"/>
      <c r="H28" s="79"/>
      <c r="I28" s="79"/>
      <c r="J28" s="54"/>
      <c r="K28" s="54"/>
    </row>
    <row r="29" spans="1:11" ht="15.75" customHeight="1">
      <c r="B29" s="96"/>
      <c r="C29" s="79"/>
      <c r="H29" s="79"/>
      <c r="I29" s="79"/>
      <c r="J29" s="54"/>
      <c r="K29" s="54"/>
    </row>
    <row r="30" spans="1:11" ht="15.75" customHeight="1">
      <c r="B30" s="96"/>
      <c r="C30" s="79"/>
      <c r="H30" s="79"/>
      <c r="I30" s="79"/>
      <c r="J30" s="54"/>
      <c r="K30" s="54"/>
    </row>
    <row r="31" spans="1:11" ht="15.75" customHeight="1">
      <c r="B31" s="96"/>
      <c r="C31" s="79"/>
      <c r="H31" s="79"/>
      <c r="I31" s="79"/>
      <c r="J31" s="54"/>
      <c r="K31" s="54"/>
    </row>
    <row r="32" spans="1:11" ht="15.75" customHeight="1">
      <c r="B32" s="96"/>
      <c r="C32" s="79"/>
      <c r="H32" s="79"/>
      <c r="I32" s="79"/>
      <c r="J32" s="54"/>
      <c r="K32" s="54"/>
    </row>
    <row r="33" spans="2:11" ht="15.75" customHeight="1">
      <c r="B33" s="96"/>
      <c r="C33" s="79"/>
      <c r="H33" s="79"/>
      <c r="I33" s="79"/>
      <c r="J33" s="54"/>
      <c r="K33" s="54"/>
    </row>
    <row r="34" spans="2:11" ht="15.75" customHeight="1">
      <c r="B34" s="96"/>
      <c r="C34" s="79"/>
      <c r="H34" s="79"/>
      <c r="I34" s="79"/>
      <c r="J34" s="54"/>
      <c r="K34" s="54"/>
    </row>
    <row r="35" spans="2:11" ht="15.75" customHeight="1">
      <c r="B35" s="96"/>
      <c r="C35" s="79"/>
      <c r="H35" s="79"/>
      <c r="I35" s="79"/>
      <c r="J35" s="54"/>
      <c r="K35" s="54"/>
    </row>
    <row r="36" spans="2:11" ht="15.75" customHeight="1">
      <c r="B36" s="96"/>
      <c r="C36" s="79"/>
      <c r="H36" s="79"/>
      <c r="I36" s="79"/>
      <c r="J36" s="54"/>
      <c r="K36" s="54"/>
    </row>
    <row r="37" spans="2:11" ht="15.75" customHeight="1">
      <c r="B37" s="96"/>
      <c r="C37" s="79"/>
      <c r="H37" s="79"/>
      <c r="I37" s="79"/>
      <c r="J37" s="54"/>
      <c r="K37" s="54"/>
    </row>
    <row r="38" spans="2:11" ht="15.75" customHeight="1">
      <c r="B38" s="96"/>
      <c r="C38" s="79"/>
      <c r="H38" s="79"/>
      <c r="I38" s="79"/>
      <c r="J38" s="54"/>
      <c r="K38" s="54"/>
    </row>
    <row r="39" spans="2:11" ht="15.75" customHeight="1">
      <c r="B39" s="96"/>
      <c r="C39" s="79"/>
      <c r="H39" s="79"/>
      <c r="I39" s="79"/>
      <c r="J39" s="54"/>
      <c r="K39" s="54"/>
    </row>
    <row r="40" spans="2:11" ht="15.75" customHeight="1">
      <c r="B40" s="96"/>
      <c r="C40" s="79"/>
      <c r="H40" s="79"/>
      <c r="I40" s="79"/>
      <c r="J40" s="54"/>
      <c r="K40" s="54"/>
    </row>
    <row r="41" spans="2:11" ht="15.75" customHeight="1">
      <c r="B41" s="96"/>
      <c r="C41" s="79"/>
      <c r="H41" s="79"/>
      <c r="I41" s="79"/>
      <c r="J41" s="54"/>
      <c r="K41" s="54"/>
    </row>
    <row r="42" spans="2:11" ht="15.75" customHeight="1">
      <c r="B42" s="96"/>
      <c r="C42" s="79"/>
      <c r="H42" s="79"/>
      <c r="I42" s="79"/>
      <c r="J42" s="54"/>
      <c r="K42" s="54"/>
    </row>
    <row r="43" spans="2:11" ht="15.75" customHeight="1">
      <c r="B43" s="96"/>
      <c r="C43" s="79"/>
      <c r="H43" s="79"/>
      <c r="I43" s="79"/>
      <c r="J43" s="54"/>
      <c r="K43" s="54"/>
    </row>
    <row r="44" spans="2:11" ht="15.75" customHeight="1">
      <c r="B44" s="96"/>
      <c r="C44" s="79"/>
      <c r="H44" s="79"/>
      <c r="I44" s="79"/>
      <c r="J44" s="54"/>
      <c r="K44" s="54"/>
    </row>
    <row r="45" spans="2:11" ht="15.75" customHeight="1">
      <c r="B45" s="96"/>
      <c r="C45" s="79"/>
      <c r="H45" s="79"/>
      <c r="I45" s="79"/>
      <c r="J45" s="54"/>
      <c r="K45" s="54"/>
    </row>
    <row r="46" spans="2:11" ht="15.75" customHeight="1">
      <c r="B46" s="96"/>
      <c r="C46" s="79"/>
      <c r="H46" s="79"/>
      <c r="I46" s="79"/>
      <c r="J46" s="54"/>
      <c r="K46" s="54"/>
    </row>
    <row r="47" spans="2:11" ht="15.75" customHeight="1">
      <c r="B47" s="96"/>
      <c r="C47" s="79"/>
      <c r="H47" s="79"/>
      <c r="I47" s="79"/>
      <c r="J47" s="54"/>
      <c r="K47" s="54"/>
    </row>
    <row r="48" spans="2:11" ht="15.75" customHeight="1">
      <c r="B48" s="96"/>
      <c r="C48" s="79"/>
      <c r="H48" s="79"/>
      <c r="I48" s="79"/>
      <c r="J48" s="54"/>
      <c r="K48" s="54"/>
    </row>
    <row r="49" spans="2:11" ht="15.75" customHeight="1">
      <c r="B49" s="96"/>
      <c r="C49" s="79"/>
      <c r="H49" s="79"/>
      <c r="I49" s="79"/>
      <c r="J49" s="54"/>
      <c r="K49" s="54"/>
    </row>
    <row r="50" spans="2:11" ht="15.75" customHeight="1">
      <c r="B50" s="96"/>
      <c r="C50" s="79"/>
      <c r="H50" s="79"/>
      <c r="I50" s="79"/>
      <c r="J50" s="54"/>
      <c r="K50" s="54"/>
    </row>
    <row r="51" spans="2:11" ht="15.75" customHeight="1">
      <c r="B51" s="96"/>
      <c r="C51" s="79"/>
      <c r="H51" s="79"/>
      <c r="I51" s="79"/>
      <c r="J51" s="54"/>
      <c r="K51" s="54"/>
    </row>
    <row r="52" spans="2:11" ht="15.75" customHeight="1">
      <c r="B52" s="96"/>
      <c r="C52" s="79"/>
      <c r="H52" s="79"/>
      <c r="I52" s="79"/>
      <c r="J52" s="54"/>
      <c r="K52" s="54"/>
    </row>
    <row r="53" spans="2:11" ht="15.75" customHeight="1">
      <c r="B53" s="96"/>
      <c r="C53" s="79"/>
      <c r="H53" s="79"/>
      <c r="I53" s="79"/>
      <c r="J53" s="54"/>
      <c r="K53" s="54"/>
    </row>
    <row r="54" spans="2:11" ht="15.75" customHeight="1">
      <c r="B54" s="96"/>
      <c r="C54" s="79"/>
      <c r="H54" s="79"/>
      <c r="I54" s="79"/>
      <c r="J54" s="54"/>
      <c r="K54" s="54"/>
    </row>
    <row r="55" spans="2:11" ht="15.75" customHeight="1">
      <c r="B55" s="96"/>
      <c r="C55" s="79"/>
      <c r="H55" s="79"/>
      <c r="I55" s="79"/>
      <c r="J55" s="54"/>
      <c r="K55" s="54"/>
    </row>
    <row r="56" spans="2:11" ht="15.75" customHeight="1">
      <c r="B56" s="96"/>
      <c r="C56" s="79"/>
      <c r="H56" s="79"/>
      <c r="I56" s="79"/>
      <c r="J56" s="54"/>
      <c r="K56" s="54"/>
    </row>
    <row r="57" spans="2:11" ht="15.75" customHeight="1">
      <c r="B57" s="96"/>
      <c r="C57" s="79"/>
      <c r="H57" s="79"/>
      <c r="I57" s="79"/>
      <c r="J57" s="54"/>
      <c r="K57" s="54"/>
    </row>
    <row r="58" spans="2:11" ht="15.75" customHeight="1">
      <c r="B58" s="96"/>
      <c r="C58" s="79"/>
      <c r="H58" s="79"/>
      <c r="I58" s="79"/>
      <c r="J58" s="54"/>
      <c r="K58" s="54"/>
    </row>
    <row r="59" spans="2:11" ht="15.75" customHeight="1">
      <c r="B59" s="96"/>
      <c r="C59" s="79"/>
      <c r="H59" s="79"/>
      <c r="I59" s="79"/>
      <c r="J59" s="54"/>
      <c r="K59" s="54"/>
    </row>
    <row r="60" spans="2:11" ht="15.75" customHeight="1">
      <c r="B60" s="96"/>
      <c r="C60" s="79"/>
      <c r="H60" s="79"/>
      <c r="I60" s="79"/>
      <c r="J60" s="54"/>
      <c r="K60" s="54"/>
    </row>
    <row r="61" spans="2:11" ht="15.75" customHeight="1">
      <c r="B61" s="96"/>
      <c r="C61" s="79"/>
      <c r="H61" s="79"/>
      <c r="I61" s="79"/>
      <c r="J61" s="54"/>
      <c r="K61" s="54"/>
    </row>
    <row r="62" spans="2:11" ht="15.75" customHeight="1">
      <c r="B62" s="96"/>
      <c r="C62" s="79"/>
      <c r="H62" s="79"/>
      <c r="I62" s="79"/>
      <c r="J62" s="54"/>
      <c r="K62" s="54"/>
    </row>
    <row r="63" spans="2:11" ht="15.75" customHeight="1">
      <c r="B63" s="96"/>
      <c r="C63" s="79"/>
      <c r="H63" s="79"/>
      <c r="I63" s="79"/>
      <c r="J63" s="54"/>
      <c r="K63" s="54"/>
    </row>
    <row r="64" spans="2:11" ht="15.75" customHeight="1">
      <c r="B64" s="96"/>
      <c r="C64" s="79"/>
      <c r="H64" s="79"/>
      <c r="I64" s="79"/>
      <c r="J64" s="54"/>
      <c r="K64" s="54"/>
    </row>
    <row r="65" spans="2:11" ht="15.75" customHeight="1">
      <c r="B65" s="96"/>
      <c r="C65" s="79"/>
      <c r="H65" s="79"/>
      <c r="I65" s="79"/>
      <c r="J65" s="54"/>
      <c r="K65" s="54"/>
    </row>
    <row r="66" spans="2:11" ht="15.75" customHeight="1">
      <c r="B66" s="96"/>
      <c r="C66" s="79"/>
      <c r="H66" s="79"/>
      <c r="I66" s="79"/>
      <c r="J66" s="54"/>
      <c r="K66" s="54"/>
    </row>
    <row r="67" spans="2:11" ht="15.75" customHeight="1">
      <c r="B67" s="96"/>
      <c r="C67" s="79"/>
      <c r="H67" s="79"/>
      <c r="I67" s="79"/>
      <c r="J67" s="54"/>
      <c r="K67" s="54"/>
    </row>
    <row r="68" spans="2:11" ht="15.75" customHeight="1">
      <c r="B68" s="96"/>
      <c r="C68" s="79"/>
      <c r="H68" s="79"/>
      <c r="I68" s="79"/>
      <c r="J68" s="54"/>
      <c r="K68" s="54"/>
    </row>
    <row r="69" spans="2:11" ht="15.75" customHeight="1">
      <c r="B69" s="96"/>
      <c r="C69" s="79"/>
      <c r="H69" s="79"/>
      <c r="I69" s="79"/>
      <c r="J69" s="54"/>
      <c r="K69" s="54"/>
    </row>
    <row r="70" spans="2:11" ht="15.75" customHeight="1">
      <c r="B70" s="96"/>
      <c r="C70" s="79"/>
      <c r="H70" s="79"/>
      <c r="I70" s="79"/>
      <c r="J70" s="54"/>
      <c r="K70" s="54"/>
    </row>
    <row r="71" spans="2:11" ht="15.75" customHeight="1">
      <c r="B71" s="96"/>
      <c r="C71" s="79"/>
      <c r="H71" s="79"/>
      <c r="I71" s="79"/>
      <c r="J71" s="54"/>
      <c r="K71" s="54"/>
    </row>
    <row r="72" spans="2:11" ht="15.75" customHeight="1">
      <c r="B72" s="96"/>
      <c r="C72" s="79"/>
      <c r="H72" s="79"/>
      <c r="I72" s="79"/>
      <c r="J72" s="54"/>
      <c r="K72" s="54"/>
    </row>
    <row r="73" spans="2:11" ht="15.75" customHeight="1">
      <c r="B73" s="96"/>
      <c r="C73" s="79"/>
      <c r="H73" s="79"/>
      <c r="I73" s="79"/>
      <c r="J73" s="54"/>
      <c r="K73" s="54"/>
    </row>
    <row r="74" spans="2:11" ht="15.75" customHeight="1">
      <c r="B74" s="96"/>
      <c r="C74" s="79"/>
      <c r="H74" s="79"/>
      <c r="I74" s="79"/>
      <c r="J74" s="54"/>
      <c r="K74" s="54"/>
    </row>
    <row r="75" spans="2:11" ht="15.75" customHeight="1">
      <c r="B75" s="96"/>
      <c r="C75" s="79"/>
      <c r="H75" s="79"/>
      <c r="I75" s="79"/>
      <c r="J75" s="54"/>
      <c r="K75" s="54"/>
    </row>
    <row r="76" spans="2:11" ht="15.75" customHeight="1">
      <c r="B76" s="96"/>
      <c r="C76" s="79"/>
      <c r="H76" s="79"/>
      <c r="I76" s="79"/>
      <c r="J76" s="54"/>
      <c r="K76" s="54"/>
    </row>
    <row r="77" spans="2:11" ht="15.75" customHeight="1">
      <c r="B77" s="96"/>
      <c r="C77" s="79"/>
      <c r="H77" s="79"/>
      <c r="I77" s="79"/>
      <c r="J77" s="54"/>
      <c r="K77" s="54"/>
    </row>
    <row r="78" spans="2:11" ht="15.75" customHeight="1">
      <c r="B78" s="96"/>
      <c r="C78" s="79"/>
      <c r="H78" s="79"/>
      <c r="I78" s="79"/>
      <c r="J78" s="54"/>
      <c r="K78" s="54"/>
    </row>
    <row r="79" spans="2:11" ht="15.75" customHeight="1">
      <c r="B79" s="96"/>
      <c r="C79" s="79"/>
      <c r="H79" s="79"/>
      <c r="I79" s="79"/>
      <c r="J79" s="54"/>
      <c r="K79" s="54"/>
    </row>
    <row r="80" spans="2:11" ht="15.75" customHeight="1">
      <c r="B80" s="96"/>
      <c r="C80" s="79"/>
      <c r="H80" s="79"/>
      <c r="I80" s="79"/>
      <c r="J80" s="54"/>
      <c r="K80" s="54"/>
    </row>
    <row r="81" spans="8:11" ht="15.75" customHeight="1">
      <c r="H81" s="79"/>
      <c r="I81" s="79"/>
      <c r="J81" s="54"/>
      <c r="K81" s="54"/>
    </row>
    <row r="82" spans="8:11" ht="15.75" customHeight="1">
      <c r="H82" s="79"/>
      <c r="I82" s="79"/>
      <c r="J82" s="54"/>
      <c r="K82" s="54"/>
    </row>
    <row r="83" spans="8:11" ht="15.75" customHeight="1">
      <c r="H83" s="79"/>
      <c r="I83" s="79"/>
      <c r="J83" s="54"/>
      <c r="K83" s="54"/>
    </row>
    <row r="84" spans="8:11" ht="15.75" customHeight="1">
      <c r="H84" s="79"/>
      <c r="I84" s="79"/>
      <c r="J84" s="54"/>
      <c r="K84" s="54"/>
    </row>
    <row r="85" spans="8:11" ht="15.75" customHeight="1">
      <c r="H85" s="79"/>
      <c r="I85" s="79"/>
      <c r="J85" s="54"/>
      <c r="K85" s="54"/>
    </row>
    <row r="86" spans="8:11" ht="15.75" customHeight="1">
      <c r="H86" s="79"/>
      <c r="I86" s="79"/>
      <c r="J86" s="54"/>
      <c r="K86" s="54"/>
    </row>
    <row r="87" spans="8:11" ht="15.75" customHeight="1">
      <c r="H87" s="79"/>
      <c r="I87" s="79"/>
      <c r="J87" s="54"/>
      <c r="K87" s="54"/>
    </row>
    <row r="88" spans="8:11" ht="15.75" customHeight="1">
      <c r="H88" s="79"/>
      <c r="I88" s="79"/>
      <c r="J88" s="54"/>
      <c r="K88" s="54"/>
    </row>
    <row r="89" spans="8:11" ht="15.75" customHeight="1">
      <c r="H89" s="79"/>
      <c r="I89" s="79"/>
      <c r="J89" s="54"/>
      <c r="K89" s="54"/>
    </row>
    <row r="90" spans="8:11" ht="15.75" customHeight="1">
      <c r="H90" s="79"/>
      <c r="I90" s="79"/>
      <c r="J90" s="54"/>
      <c r="K90" s="54"/>
    </row>
    <row r="91" spans="8:11" ht="15.75" customHeight="1">
      <c r="H91" s="79"/>
      <c r="I91" s="79"/>
      <c r="J91" s="54"/>
      <c r="K91" s="54"/>
    </row>
    <row r="92" spans="8:11" ht="15.75" customHeight="1">
      <c r="H92" s="79"/>
      <c r="I92" s="79"/>
      <c r="J92" s="54"/>
      <c r="K92" s="54"/>
    </row>
    <row r="93" spans="8:11" ht="15.75" customHeight="1">
      <c r="H93" s="79"/>
      <c r="I93" s="79"/>
      <c r="J93" s="54"/>
      <c r="K93" s="54"/>
    </row>
    <row r="94" spans="8:11" ht="15.75" customHeight="1">
      <c r="H94" s="79"/>
      <c r="I94" s="79"/>
      <c r="J94" s="54"/>
      <c r="K94" s="54"/>
    </row>
    <row r="95" spans="8:11" ht="15.75" customHeight="1">
      <c r="H95" s="79"/>
      <c r="I95" s="79"/>
      <c r="J95" s="54"/>
      <c r="K95" s="54"/>
    </row>
    <row r="96" spans="8:11" ht="15.75" customHeight="1">
      <c r="H96" s="79"/>
      <c r="I96" s="79"/>
      <c r="J96" s="54"/>
      <c r="K96" s="54"/>
    </row>
    <row r="97" spans="8:11" ht="15.75" customHeight="1">
      <c r="H97" s="79"/>
      <c r="I97" s="79"/>
      <c r="J97" s="54"/>
      <c r="K97" s="54"/>
    </row>
    <row r="98" spans="8:11" ht="15.75" customHeight="1">
      <c r="H98" s="79"/>
      <c r="I98" s="79"/>
      <c r="J98" s="54"/>
      <c r="K98" s="54"/>
    </row>
    <row r="99" spans="8:11" ht="15.75" customHeight="1">
      <c r="H99" s="79"/>
      <c r="I99" s="79"/>
      <c r="J99" s="54"/>
      <c r="K99" s="54"/>
    </row>
    <row r="100" spans="8:11" ht="15.75" customHeight="1">
      <c r="H100" s="79"/>
      <c r="I100" s="79"/>
      <c r="J100" s="54"/>
      <c r="K100" s="54"/>
    </row>
    <row r="101" spans="8:11" ht="15.75" customHeight="1">
      <c r="H101" s="79"/>
      <c r="I101" s="79"/>
      <c r="J101" s="54"/>
      <c r="K101" s="54"/>
    </row>
    <row r="102" spans="8:11" ht="15.75" customHeight="1">
      <c r="H102" s="79"/>
      <c r="I102" s="79"/>
      <c r="J102" s="54"/>
      <c r="K102" s="54"/>
    </row>
    <row r="103" spans="8:11" ht="15.75" customHeight="1">
      <c r="H103" s="79"/>
      <c r="I103" s="79"/>
      <c r="J103" s="54"/>
      <c r="K103" s="54"/>
    </row>
    <row r="104" spans="8:11" ht="15.75" customHeight="1">
      <c r="H104" s="79"/>
      <c r="I104" s="79"/>
      <c r="J104" s="54"/>
      <c r="K104" s="54"/>
    </row>
    <row r="105" spans="8:11" ht="15.75" customHeight="1">
      <c r="H105" s="79"/>
      <c r="I105" s="79"/>
      <c r="J105" s="54"/>
      <c r="K105" s="54"/>
    </row>
    <row r="106" spans="8:11" ht="15.75" customHeight="1">
      <c r="H106" s="79"/>
      <c r="I106" s="79"/>
      <c r="J106" s="54"/>
      <c r="K106" s="54"/>
    </row>
    <row r="107" spans="8:11" ht="15.75" customHeight="1">
      <c r="H107" s="79"/>
      <c r="I107" s="79"/>
      <c r="J107" s="54"/>
      <c r="K107" s="54"/>
    </row>
    <row r="108" spans="8:11" ht="15.75" customHeight="1">
      <c r="H108" s="79"/>
      <c r="I108" s="79"/>
      <c r="J108" s="54"/>
      <c r="K108" s="54"/>
    </row>
    <row r="109" spans="8:11" ht="15.75" customHeight="1">
      <c r="H109" s="79"/>
      <c r="I109" s="79"/>
      <c r="J109" s="54"/>
      <c r="K109" s="54"/>
    </row>
    <row r="110" spans="8:11" ht="15.75" customHeight="1">
      <c r="H110" s="79"/>
      <c r="I110" s="79"/>
      <c r="J110" s="54"/>
      <c r="K110" s="54"/>
    </row>
    <row r="111" spans="8:11" ht="15.75" customHeight="1">
      <c r="H111" s="79"/>
      <c r="I111" s="79"/>
      <c r="J111" s="54"/>
      <c r="K111" s="54"/>
    </row>
    <row r="112" spans="8:11" ht="15.75" customHeight="1">
      <c r="H112" s="79"/>
      <c r="I112" s="79"/>
      <c r="J112" s="54"/>
      <c r="K112" s="54"/>
    </row>
    <row r="113" spans="8:11" ht="15.75" customHeight="1">
      <c r="H113" s="79"/>
      <c r="I113" s="79"/>
      <c r="J113" s="54"/>
      <c r="K113" s="54"/>
    </row>
    <row r="114" spans="8:11" ht="15.75" customHeight="1">
      <c r="H114" s="79"/>
      <c r="I114" s="79"/>
      <c r="J114" s="54"/>
      <c r="K114" s="54"/>
    </row>
    <row r="115" spans="8:11" ht="15.75" customHeight="1">
      <c r="H115" s="79"/>
      <c r="I115" s="79"/>
      <c r="J115" s="54"/>
      <c r="K115" s="54"/>
    </row>
    <row r="116" spans="8:11" ht="15.75" customHeight="1">
      <c r="H116" s="79"/>
      <c r="I116" s="79"/>
      <c r="J116" s="54"/>
      <c r="K116" s="54"/>
    </row>
    <row r="117" spans="8:11" ht="15.75" customHeight="1">
      <c r="H117" s="79"/>
      <c r="I117" s="79"/>
      <c r="J117" s="54"/>
      <c r="K117" s="54"/>
    </row>
    <row r="118" spans="8:11" ht="15.75" customHeight="1">
      <c r="H118" s="79"/>
      <c r="I118" s="79"/>
      <c r="J118" s="54"/>
      <c r="K118" s="54"/>
    </row>
    <row r="119" spans="8:11" ht="15.75" customHeight="1">
      <c r="H119" s="79"/>
      <c r="I119" s="79"/>
      <c r="J119" s="54"/>
      <c r="K119" s="54"/>
    </row>
    <row r="120" spans="8:11" ht="15.75" customHeight="1">
      <c r="H120" s="79"/>
      <c r="I120" s="79"/>
      <c r="J120" s="54"/>
      <c r="K120" s="54"/>
    </row>
    <row r="121" spans="8:11" ht="15.75" customHeight="1">
      <c r="H121" s="79"/>
      <c r="I121" s="79"/>
      <c r="J121" s="54"/>
      <c r="K121" s="54"/>
    </row>
    <row r="122" spans="8:11" ht="15.75" customHeight="1">
      <c r="H122" s="79"/>
      <c r="I122" s="79"/>
      <c r="J122" s="54"/>
      <c r="K122" s="54"/>
    </row>
    <row r="123" spans="8:11" ht="15.75" customHeight="1">
      <c r="H123" s="79"/>
      <c r="I123" s="79"/>
      <c r="J123" s="54"/>
      <c r="K123" s="54"/>
    </row>
    <row r="124" spans="8:11" ht="15.75" customHeight="1">
      <c r="H124" s="79"/>
      <c r="I124" s="79"/>
      <c r="J124" s="54"/>
      <c r="K124" s="54"/>
    </row>
    <row r="125" spans="8:11" ht="15.75" customHeight="1">
      <c r="H125" s="79"/>
      <c r="I125" s="79"/>
      <c r="J125" s="54"/>
      <c r="K125" s="54"/>
    </row>
    <row r="126" spans="8:11" ht="15.75" customHeight="1">
      <c r="H126" s="79"/>
      <c r="I126" s="79"/>
      <c r="J126" s="54"/>
      <c r="K126" s="54"/>
    </row>
    <row r="127" spans="8:11" ht="15.75" customHeight="1">
      <c r="H127" s="79"/>
      <c r="I127" s="79"/>
      <c r="J127" s="54"/>
      <c r="K127" s="54"/>
    </row>
    <row r="128" spans="8:11" ht="15.75" customHeight="1">
      <c r="H128" s="79"/>
      <c r="I128" s="79"/>
      <c r="J128" s="54"/>
      <c r="K128" s="54"/>
    </row>
    <row r="129" spans="8:11" ht="15.75" customHeight="1">
      <c r="H129" s="79"/>
      <c r="I129" s="79"/>
      <c r="J129" s="54"/>
      <c r="K129" s="54"/>
    </row>
    <row r="130" spans="8:11" ht="15.75" customHeight="1">
      <c r="H130" s="79"/>
      <c r="I130" s="79"/>
      <c r="J130" s="54"/>
      <c r="K130" s="54"/>
    </row>
    <row r="131" spans="8:11" ht="15.75" customHeight="1">
      <c r="H131" s="79"/>
      <c r="I131" s="79"/>
      <c r="J131" s="54"/>
      <c r="K131" s="54"/>
    </row>
    <row r="132" spans="8:11" ht="15.75" customHeight="1">
      <c r="H132" s="79"/>
      <c r="I132" s="79"/>
      <c r="J132" s="54"/>
      <c r="K132" s="54"/>
    </row>
    <row r="133" spans="8:11" ht="15.75" customHeight="1">
      <c r="H133" s="79"/>
      <c r="I133" s="79"/>
      <c r="J133" s="54"/>
      <c r="K133" s="54"/>
    </row>
    <row r="134" spans="8:11" ht="15.75" customHeight="1">
      <c r="H134" s="79"/>
      <c r="I134" s="79"/>
      <c r="J134" s="54"/>
      <c r="K134" s="54"/>
    </row>
    <row r="135" spans="8:11" ht="15.75" customHeight="1">
      <c r="H135" s="79"/>
      <c r="I135" s="79"/>
      <c r="J135" s="54"/>
      <c r="K135" s="54"/>
    </row>
    <row r="136" spans="8:11" ht="15.75" customHeight="1">
      <c r="H136" s="79"/>
      <c r="I136" s="79"/>
      <c r="J136" s="54"/>
      <c r="K136" s="54"/>
    </row>
    <row r="137" spans="8:11" ht="15.75" customHeight="1">
      <c r="H137" s="79"/>
      <c r="I137" s="79"/>
      <c r="J137" s="54"/>
      <c r="K137" s="54"/>
    </row>
    <row r="138" spans="8:11" ht="15.75" customHeight="1">
      <c r="H138" s="79"/>
      <c r="I138" s="79"/>
      <c r="J138" s="54"/>
      <c r="K138" s="54"/>
    </row>
    <row r="139" spans="8:11" ht="15.75" customHeight="1">
      <c r="H139" s="79"/>
      <c r="I139" s="79"/>
      <c r="J139" s="54"/>
      <c r="K139" s="54"/>
    </row>
    <row r="140" spans="8:11" ht="15.75" customHeight="1">
      <c r="H140" s="79"/>
      <c r="I140" s="79"/>
      <c r="J140" s="54"/>
      <c r="K140" s="54"/>
    </row>
    <row r="141" spans="8:11" ht="15.75" customHeight="1">
      <c r="H141" s="79"/>
      <c r="I141" s="79"/>
      <c r="J141" s="54"/>
      <c r="K141" s="54"/>
    </row>
    <row r="142" spans="8:11" ht="15.75" customHeight="1">
      <c r="H142" s="79"/>
      <c r="I142" s="79"/>
      <c r="J142" s="54"/>
      <c r="K142" s="54"/>
    </row>
    <row r="143" spans="8:11" ht="15.75" customHeight="1">
      <c r="H143" s="79"/>
      <c r="I143" s="79"/>
      <c r="J143" s="54"/>
      <c r="K143" s="54"/>
    </row>
    <row r="144" spans="8:11" ht="15.75" customHeight="1">
      <c r="H144" s="79"/>
      <c r="I144" s="79"/>
      <c r="J144" s="54"/>
      <c r="K144" s="54"/>
    </row>
    <row r="145" spans="8:11" ht="15.75" customHeight="1">
      <c r="H145" s="79"/>
      <c r="I145" s="79"/>
      <c r="J145" s="54"/>
      <c r="K145" s="54"/>
    </row>
    <row r="146" spans="8:11" ht="15.75" customHeight="1">
      <c r="H146" s="79"/>
      <c r="I146" s="79"/>
      <c r="J146" s="54"/>
      <c r="K146" s="54"/>
    </row>
    <row r="147" spans="8:11" ht="15.75" customHeight="1">
      <c r="H147" s="79"/>
      <c r="I147" s="79"/>
      <c r="J147" s="54"/>
      <c r="K147" s="54"/>
    </row>
    <row r="148" spans="8:11" ht="15.75" customHeight="1">
      <c r="H148" s="79"/>
      <c r="I148" s="79"/>
      <c r="J148" s="54"/>
      <c r="K148" s="54"/>
    </row>
    <row r="149" spans="8:11" ht="15.75" customHeight="1">
      <c r="H149" s="79"/>
      <c r="I149" s="79"/>
      <c r="J149" s="54"/>
      <c r="K149" s="54"/>
    </row>
    <row r="150" spans="8:11" ht="15.75" customHeight="1">
      <c r="H150" s="79"/>
      <c r="I150" s="79"/>
      <c r="J150" s="54"/>
      <c r="K150" s="54"/>
    </row>
    <row r="151" spans="8:11" ht="15.75" customHeight="1">
      <c r="H151" s="79"/>
      <c r="I151" s="79"/>
      <c r="J151" s="54"/>
      <c r="K151" s="54"/>
    </row>
    <row r="152" spans="8:11" ht="15.75" customHeight="1">
      <c r="H152" s="79"/>
      <c r="I152" s="79"/>
      <c r="J152" s="54"/>
      <c r="K152" s="54"/>
    </row>
    <row r="153" spans="8:11" ht="15.75" customHeight="1">
      <c r="H153" s="79"/>
      <c r="I153" s="79"/>
      <c r="J153" s="54"/>
      <c r="K153" s="54"/>
    </row>
    <row r="154" spans="8:11" ht="15.75" customHeight="1">
      <c r="H154" s="79"/>
      <c r="I154" s="79"/>
      <c r="J154" s="54"/>
      <c r="K154" s="54"/>
    </row>
    <row r="155" spans="8:11" ht="15.75" customHeight="1">
      <c r="H155" s="79"/>
      <c r="I155" s="79"/>
      <c r="J155" s="54"/>
      <c r="K155" s="54"/>
    </row>
    <row r="156" spans="8:11" ht="15.75" customHeight="1">
      <c r="H156" s="79"/>
      <c r="I156" s="79"/>
      <c r="J156" s="54"/>
      <c r="K156" s="54"/>
    </row>
    <row r="157" spans="8:11" ht="15.75" customHeight="1">
      <c r="H157" s="79"/>
      <c r="I157" s="79"/>
      <c r="J157" s="54"/>
      <c r="K157" s="54"/>
    </row>
    <row r="158" spans="8:11" ht="15.75" customHeight="1">
      <c r="H158" s="79"/>
      <c r="I158" s="79"/>
      <c r="J158" s="54"/>
      <c r="K158" s="54"/>
    </row>
    <row r="159" spans="8:11" ht="15.75" customHeight="1">
      <c r="H159" s="79"/>
      <c r="I159" s="79"/>
      <c r="J159" s="54"/>
      <c r="K159" s="54"/>
    </row>
    <row r="160" spans="8:11" ht="15.75" customHeight="1">
      <c r="H160" s="79"/>
      <c r="I160" s="79"/>
      <c r="J160" s="54"/>
      <c r="K160" s="54"/>
    </row>
    <row r="161" spans="8:11" ht="15.75" customHeight="1">
      <c r="H161" s="79"/>
      <c r="I161" s="79"/>
      <c r="J161" s="54"/>
      <c r="K161" s="54"/>
    </row>
    <row r="162" spans="8:11" ht="15.75" customHeight="1">
      <c r="H162" s="79"/>
      <c r="I162" s="79"/>
      <c r="J162" s="54"/>
      <c r="K162" s="54"/>
    </row>
    <row r="163" spans="8:11" ht="15.75" customHeight="1">
      <c r="H163" s="79"/>
      <c r="I163" s="79"/>
      <c r="J163" s="54"/>
      <c r="K163" s="54"/>
    </row>
    <row r="164" spans="8:11" ht="15.75" customHeight="1">
      <c r="H164" s="79"/>
      <c r="I164" s="79"/>
      <c r="J164" s="54"/>
      <c r="K164" s="54"/>
    </row>
    <row r="165" spans="8:11" ht="15.75" customHeight="1">
      <c r="H165" s="79"/>
      <c r="I165" s="79"/>
      <c r="J165" s="54"/>
      <c r="K165" s="54"/>
    </row>
    <row r="166" spans="8:11" ht="15.75" customHeight="1">
      <c r="H166" s="79"/>
      <c r="I166" s="79"/>
      <c r="J166" s="54"/>
      <c r="K166" s="54"/>
    </row>
    <row r="167" spans="8:11" ht="15.75" customHeight="1">
      <c r="H167" s="79"/>
      <c r="I167" s="79"/>
      <c r="J167" s="54"/>
      <c r="K167" s="54"/>
    </row>
    <row r="168" spans="8:11" ht="15.75" customHeight="1">
      <c r="H168" s="79"/>
      <c r="I168" s="79"/>
      <c r="J168" s="54"/>
      <c r="K168" s="54"/>
    </row>
    <row r="169" spans="8:11" ht="15.75" customHeight="1">
      <c r="H169" s="79"/>
      <c r="I169" s="79"/>
      <c r="J169" s="54"/>
      <c r="K169" s="54"/>
    </row>
    <row r="170" spans="8:11" ht="15.75" customHeight="1">
      <c r="H170" s="79"/>
      <c r="I170" s="79"/>
      <c r="J170" s="54"/>
      <c r="K170" s="54"/>
    </row>
    <row r="171" spans="8:11" ht="15.75" customHeight="1">
      <c r="H171" s="79"/>
      <c r="I171" s="79"/>
      <c r="J171" s="54"/>
      <c r="K171" s="54"/>
    </row>
    <row r="172" spans="8:11" ht="15.75" customHeight="1">
      <c r="H172" s="79"/>
      <c r="I172" s="79"/>
      <c r="J172" s="54"/>
      <c r="K172" s="54"/>
    </row>
    <row r="173" spans="8:11" ht="15.75" customHeight="1">
      <c r="H173" s="79"/>
      <c r="I173" s="79"/>
      <c r="J173" s="54"/>
      <c r="K173" s="54"/>
    </row>
    <row r="174" spans="8:11" ht="15.75" customHeight="1">
      <c r="H174" s="79"/>
      <c r="I174" s="79"/>
      <c r="J174" s="54"/>
      <c r="K174" s="54"/>
    </row>
    <row r="175" spans="8:11" ht="15.75" customHeight="1">
      <c r="H175" s="79"/>
      <c r="I175" s="79"/>
      <c r="J175" s="54"/>
      <c r="K175" s="54"/>
    </row>
    <row r="176" spans="8:11" ht="15.75" customHeight="1">
      <c r="H176" s="79"/>
      <c r="I176" s="79"/>
      <c r="J176" s="54"/>
      <c r="K176" s="54"/>
    </row>
    <row r="177" spans="8:11" ht="15.75" customHeight="1">
      <c r="H177" s="79"/>
      <c r="I177" s="79"/>
      <c r="J177" s="54"/>
      <c r="K177" s="54"/>
    </row>
    <row r="178" spans="8:11" ht="15.75" customHeight="1">
      <c r="H178" s="79"/>
      <c r="I178" s="79"/>
      <c r="J178" s="54"/>
      <c r="K178" s="54"/>
    </row>
    <row r="179" spans="8:11" ht="15.75" customHeight="1">
      <c r="H179" s="79"/>
      <c r="I179" s="79"/>
      <c r="J179" s="54"/>
      <c r="K179" s="54"/>
    </row>
    <row r="180" spans="8:11" ht="15.75" customHeight="1">
      <c r="H180" s="79"/>
      <c r="I180" s="79"/>
      <c r="J180" s="54"/>
      <c r="K180" s="54"/>
    </row>
    <row r="181" spans="8:11" ht="15.75" customHeight="1">
      <c r="H181" s="79"/>
      <c r="I181" s="79"/>
      <c r="J181" s="54"/>
      <c r="K181" s="54"/>
    </row>
    <row r="182" spans="8:11" ht="15.75" customHeight="1">
      <c r="H182" s="79"/>
      <c r="I182" s="79"/>
      <c r="J182" s="54"/>
      <c r="K182" s="54"/>
    </row>
    <row r="183" spans="8:11" ht="15.75" customHeight="1">
      <c r="H183" s="79"/>
      <c r="I183" s="79"/>
      <c r="J183" s="54"/>
      <c r="K183" s="54"/>
    </row>
    <row r="184" spans="8:11" ht="15.75" customHeight="1">
      <c r="H184" s="79"/>
      <c r="I184" s="79"/>
      <c r="J184" s="54"/>
      <c r="K184" s="54"/>
    </row>
    <row r="185" spans="8:11" ht="15.75" customHeight="1">
      <c r="H185" s="79"/>
      <c r="I185" s="79"/>
      <c r="J185" s="54"/>
      <c r="K185" s="54"/>
    </row>
    <row r="186" spans="8:11" ht="15.75" customHeight="1">
      <c r="H186" s="79"/>
      <c r="I186" s="79"/>
      <c r="J186" s="54"/>
      <c r="K186" s="54"/>
    </row>
    <row r="187" spans="8:11" ht="15.75" customHeight="1">
      <c r="H187" s="79"/>
      <c r="I187" s="79"/>
      <c r="J187" s="54"/>
      <c r="K187" s="54"/>
    </row>
    <row r="188" spans="8:11" ht="15.75" customHeight="1">
      <c r="H188" s="79"/>
      <c r="I188" s="79"/>
      <c r="J188" s="54"/>
      <c r="K188" s="54"/>
    </row>
    <row r="189" spans="8:11" ht="15.75" customHeight="1">
      <c r="H189" s="79"/>
      <c r="I189" s="79"/>
      <c r="J189" s="54"/>
      <c r="K189" s="54"/>
    </row>
    <row r="190" spans="8:11" ht="15.75" customHeight="1">
      <c r="H190" s="79"/>
      <c r="I190" s="79"/>
      <c r="J190" s="54"/>
      <c r="K190" s="54"/>
    </row>
    <row r="191" spans="8:11" ht="15.75" customHeight="1">
      <c r="H191" s="79"/>
      <c r="I191" s="79"/>
      <c r="J191" s="54"/>
      <c r="K191" s="54"/>
    </row>
    <row r="192" spans="8:11" ht="15.75" customHeight="1">
      <c r="H192" s="79"/>
      <c r="I192" s="79"/>
      <c r="J192" s="54"/>
      <c r="K192" s="54"/>
    </row>
    <row r="193" spans="8:11" ht="15.75" customHeight="1">
      <c r="H193" s="79"/>
      <c r="I193" s="79"/>
      <c r="J193" s="54"/>
      <c r="K193" s="54"/>
    </row>
    <row r="194" spans="8:11" ht="15.75" customHeight="1">
      <c r="H194" s="79"/>
      <c r="I194" s="79"/>
      <c r="J194" s="54"/>
      <c r="K194" s="54"/>
    </row>
    <row r="195" spans="8:11" ht="15.75" customHeight="1">
      <c r="H195" s="79"/>
      <c r="I195" s="79"/>
      <c r="J195" s="54"/>
      <c r="K195" s="54"/>
    </row>
    <row r="196" spans="8:11" ht="15.75" customHeight="1">
      <c r="H196" s="79"/>
      <c r="I196" s="79"/>
      <c r="J196" s="54"/>
      <c r="K196" s="54"/>
    </row>
    <row r="197" spans="8:11" ht="15.75" customHeight="1">
      <c r="H197" s="79"/>
      <c r="I197" s="79"/>
      <c r="J197" s="54"/>
      <c r="K197" s="54"/>
    </row>
    <row r="198" spans="8:11" ht="15.75" customHeight="1">
      <c r="H198" s="79"/>
      <c r="I198" s="79"/>
      <c r="J198" s="54"/>
      <c r="K198" s="54"/>
    </row>
    <row r="199" spans="8:11" ht="15.75" customHeight="1">
      <c r="H199" s="79"/>
      <c r="I199" s="79"/>
      <c r="J199" s="54"/>
      <c r="K199" s="54"/>
    </row>
    <row r="200" spans="8:11" ht="15.75" customHeight="1">
      <c r="H200" s="79"/>
      <c r="I200" s="79"/>
      <c r="J200" s="54"/>
      <c r="K200" s="54"/>
    </row>
    <row r="201" spans="8:11" ht="15.75" customHeight="1">
      <c r="H201" s="79"/>
      <c r="I201" s="79"/>
      <c r="J201" s="54"/>
      <c r="K201" s="54"/>
    </row>
    <row r="202" spans="8:11" ht="15.75" customHeight="1">
      <c r="H202" s="79"/>
      <c r="I202" s="79"/>
      <c r="J202" s="54"/>
      <c r="K202" s="54"/>
    </row>
    <row r="203" spans="8:11" ht="15.75" customHeight="1">
      <c r="H203" s="79"/>
      <c r="I203" s="79"/>
      <c r="J203" s="54"/>
      <c r="K203" s="54"/>
    </row>
    <row r="204" spans="8:11" ht="15.75" customHeight="1">
      <c r="H204" s="79"/>
      <c r="I204" s="79"/>
      <c r="J204" s="54"/>
      <c r="K204" s="54"/>
    </row>
    <row r="205" spans="8:11" ht="15.75" customHeight="1">
      <c r="H205" s="79"/>
      <c r="I205" s="79"/>
      <c r="J205" s="54"/>
      <c r="K205" s="54"/>
    </row>
    <row r="206" spans="8:11" ht="15.75" customHeight="1">
      <c r="H206" s="79"/>
      <c r="I206" s="79"/>
      <c r="J206" s="54"/>
      <c r="K206" s="54"/>
    </row>
    <row r="207" spans="8:11" ht="15.75" customHeight="1">
      <c r="H207" s="79"/>
      <c r="I207" s="79"/>
      <c r="J207" s="54"/>
      <c r="K207" s="54"/>
    </row>
    <row r="208" spans="8:11" ht="15.75" customHeight="1">
      <c r="H208" s="79"/>
      <c r="I208" s="79"/>
      <c r="J208" s="54"/>
      <c r="K208" s="54"/>
    </row>
    <row r="209" spans="8:11" ht="15.75" customHeight="1">
      <c r="H209" s="79"/>
      <c r="I209" s="79"/>
      <c r="J209" s="54"/>
      <c r="K209" s="54"/>
    </row>
    <row r="210" spans="8:11" ht="15.75" customHeight="1">
      <c r="H210" s="79"/>
      <c r="I210" s="79"/>
      <c r="J210" s="54"/>
      <c r="K210" s="54"/>
    </row>
    <row r="211" spans="8:11" ht="15.75" customHeight="1">
      <c r="H211" s="79"/>
      <c r="I211" s="79"/>
      <c r="J211" s="54"/>
      <c r="K211" s="54"/>
    </row>
    <row r="212" spans="8:11" ht="15.75" customHeight="1">
      <c r="H212" s="79"/>
      <c r="I212" s="79"/>
      <c r="J212" s="54"/>
      <c r="K212" s="54"/>
    </row>
    <row r="213" spans="8:11" ht="15.75" customHeight="1">
      <c r="H213" s="79"/>
      <c r="I213" s="79"/>
      <c r="J213" s="54"/>
      <c r="K213" s="54"/>
    </row>
    <row r="214" spans="8:11" ht="15.75" customHeight="1">
      <c r="H214" s="79"/>
      <c r="I214" s="79"/>
      <c r="J214" s="54"/>
      <c r="K214" s="54"/>
    </row>
    <row r="215" spans="8:11" ht="15.75" customHeight="1">
      <c r="H215" s="79"/>
      <c r="I215" s="79"/>
      <c r="J215" s="54"/>
      <c r="K215" s="54"/>
    </row>
    <row r="216" spans="8:11" ht="15.75" customHeight="1">
      <c r="H216" s="79"/>
      <c r="I216" s="79"/>
      <c r="J216" s="54"/>
      <c r="K216" s="54"/>
    </row>
    <row r="217" spans="8:11" ht="15.75" customHeight="1"/>
    <row r="218" spans="8:11" ht="15.75" customHeight="1"/>
    <row r="219" spans="8:11" ht="15.75" customHeight="1"/>
    <row r="220" spans="8:11" ht="15.75" customHeight="1"/>
    <row r="221" spans="8:11" ht="15.75" customHeight="1"/>
    <row r="222" spans="8:11" ht="15.75" customHeight="1"/>
    <row r="223" spans="8:11" ht="15.75" customHeight="1"/>
    <row r="224" spans="8:11"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
    <mergeCell ref="A1:I8"/>
    <mergeCell ref="J1:K1"/>
    <mergeCell ref="A9:E9"/>
    <mergeCell ref="F9:G9"/>
    <mergeCell ref="A10:C10"/>
    <mergeCell ref="F10:I10"/>
  </mergeCells>
  <conditionalFormatting sqref="A12:I19">
    <cfRule type="expression" dxfId="3" priority="1">
      <formula>$E:$E=TRUE</formula>
    </cfRule>
    <cfRule type="expression" dxfId="2" priority="2">
      <formula>$F:$F=TRUE</formula>
    </cfRule>
  </conditionalFormatting>
  <conditionalFormatting sqref="A12:I98">
    <cfRule type="expression" dxfId="1" priority="3">
      <formula>$F:$F=TRUE</formula>
    </cfRule>
    <cfRule type="expression" dxfId="0" priority="4">
      <formula>$E:$E=TRUE</formula>
    </cfRule>
  </conditionalFormatting>
  <pageMargins left="0" right="0" top="0" bottom="0" header="0" footer="0"/>
  <pageSetup orientation="landscape"/>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7478E-A17E-46EF-AC0C-1F8021F2E5A0}">
  <sheetPr>
    <tabColor rgb="FFD2F1DA"/>
    <outlinePr summaryBelow="0" summaryRight="0"/>
  </sheetPr>
  <dimension ref="A1:Z194"/>
  <sheetViews>
    <sheetView topLeftCell="B9" workbookViewId="0">
      <pane ySplit="4" topLeftCell="A13" activePane="bottomLeft" state="frozen"/>
      <selection activeCell="A9" sqref="A9"/>
      <selection pane="bottomLeft" activeCell="C150" sqref="C150"/>
    </sheetView>
  </sheetViews>
  <sheetFormatPr defaultColWidth="12.6640625" defaultRowHeight="15" customHeight="1"/>
  <cols>
    <col min="1" max="1" width="6.109375" style="141" customWidth="1"/>
    <col min="2" max="2" width="64" style="141" customWidth="1"/>
    <col min="3" max="3" width="87" style="141" customWidth="1"/>
    <col min="4" max="5" width="8.6640625" style="141" customWidth="1"/>
    <col min="6" max="6" width="7.6640625" style="141" customWidth="1"/>
    <col min="7" max="7" width="22.109375" style="141" customWidth="1"/>
    <col min="8" max="9" width="37.33203125" style="141" customWidth="1"/>
    <col min="10" max="10" width="17.6640625" style="141" hidden="1" customWidth="1"/>
    <col min="11" max="11" width="18.33203125" style="141" hidden="1" customWidth="1"/>
    <col min="12" max="16384" width="12.6640625" style="141"/>
  </cols>
  <sheetData>
    <row r="1" spans="1:11" ht="20.399999999999999" hidden="1" thickTop="1">
      <c r="A1" s="258" t="s">
        <v>21</v>
      </c>
      <c r="B1" s="259"/>
      <c r="C1" s="259"/>
      <c r="D1" s="259"/>
      <c r="E1" s="259"/>
      <c r="F1" s="259"/>
      <c r="G1" s="259"/>
      <c r="H1" s="259"/>
      <c r="I1" s="257"/>
      <c r="J1" s="258" t="s">
        <v>22</v>
      </c>
      <c r="K1" s="257"/>
    </row>
    <row r="2" spans="1:11" ht="19.8" hidden="1">
      <c r="A2" s="255"/>
      <c r="B2" s="230"/>
      <c r="C2" s="230"/>
      <c r="D2" s="230"/>
      <c r="E2" s="230"/>
      <c r="F2" s="230"/>
      <c r="G2" s="230"/>
      <c r="H2" s="230"/>
      <c r="I2" s="254"/>
      <c r="J2" s="253" t="s">
        <v>9</v>
      </c>
      <c r="K2" s="256" t="str">
        <f>IF(K4=0,"NO",IF(K4=K6,"YES",IF(K4&lt;K6,"IN PROGRESS",IF(K3&gt;0,"IN PROGRESS"))))</f>
        <v>IN PROGRESS</v>
      </c>
    </row>
    <row r="3" spans="1:11" ht="19.8" hidden="1">
      <c r="A3" s="255"/>
      <c r="B3" s="230"/>
      <c r="C3" s="230"/>
      <c r="D3" s="230"/>
      <c r="E3" s="230"/>
      <c r="F3" s="230"/>
      <c r="G3" s="230"/>
      <c r="H3" s="230"/>
      <c r="I3" s="254"/>
      <c r="J3" s="253" t="s">
        <v>10</v>
      </c>
      <c r="K3" s="252">
        <f>COUNTIF(F12:F980,TRUE)</f>
        <v>18</v>
      </c>
    </row>
    <row r="4" spans="1:11" ht="19.8" hidden="1">
      <c r="A4" s="255"/>
      <c r="B4" s="230"/>
      <c r="C4" s="230"/>
      <c r="D4" s="230"/>
      <c r="E4" s="230"/>
      <c r="F4" s="230"/>
      <c r="G4" s="230"/>
      <c r="H4" s="230"/>
      <c r="I4" s="254"/>
      <c r="J4" s="253" t="s">
        <v>13</v>
      </c>
      <c r="K4" s="252">
        <f>COUNTIF(E12:E980,TRUE)</f>
        <v>63</v>
      </c>
    </row>
    <row r="5" spans="1:11" ht="19.8" hidden="1">
      <c r="A5" s="255"/>
      <c r="B5" s="230"/>
      <c r="C5" s="230"/>
      <c r="D5" s="230"/>
      <c r="E5" s="230"/>
      <c r="F5" s="230"/>
      <c r="G5" s="230"/>
      <c r="H5" s="230"/>
      <c r="I5" s="254"/>
      <c r="J5" s="253" t="s">
        <v>11</v>
      </c>
      <c r="K5" s="252" t="str">
        <f>CONCATENATE(K4," of ",K6)</f>
        <v>63 of 151</v>
      </c>
    </row>
    <row r="6" spans="1:11" ht="19.8" hidden="1">
      <c r="A6" s="255"/>
      <c r="B6" s="230"/>
      <c r="C6" s="230"/>
      <c r="D6" s="230"/>
      <c r="E6" s="230"/>
      <c r="F6" s="230"/>
      <c r="G6" s="230"/>
      <c r="H6" s="230"/>
      <c r="I6" s="254"/>
      <c r="J6" s="253" t="s">
        <v>14</v>
      </c>
      <c r="K6" s="252">
        <f>COUNTA(E12:E977)</f>
        <v>151</v>
      </c>
    </row>
    <row r="7" spans="1:11" ht="19.8" hidden="1">
      <c r="A7" s="255"/>
      <c r="B7" s="230"/>
      <c r="C7" s="230"/>
      <c r="D7" s="230"/>
      <c r="E7" s="230"/>
      <c r="F7" s="230"/>
      <c r="G7" s="230"/>
      <c r="H7" s="230"/>
      <c r="I7" s="254"/>
      <c r="J7" s="253" t="s">
        <v>23</v>
      </c>
      <c r="K7" s="252">
        <f>COUNTIF(D12:D980,TRUE)</f>
        <v>151</v>
      </c>
    </row>
    <row r="8" spans="1:11" ht="20.399999999999999" hidden="1" thickBot="1">
      <c r="A8" s="251"/>
      <c r="B8" s="250"/>
      <c r="C8" s="250"/>
      <c r="D8" s="250"/>
      <c r="E8" s="250"/>
      <c r="F8" s="250"/>
      <c r="G8" s="250"/>
      <c r="H8" s="250"/>
      <c r="I8" s="249"/>
      <c r="J8" s="248" t="s">
        <v>8</v>
      </c>
      <c r="K8" s="247" t="str">
        <f>IF(K7=K6,"Ready for UAT",IF(K7=0,"Not Ready for UAT",IF(K7&lt;K6,"Partially Ready for UAT")))</f>
        <v>Ready for UAT</v>
      </c>
    </row>
    <row r="9" spans="1:11" ht="24.6">
      <c r="A9" s="246" t="s">
        <v>113</v>
      </c>
      <c r="B9" s="244"/>
      <c r="C9" s="244"/>
      <c r="D9" s="244"/>
      <c r="E9" s="244"/>
      <c r="F9" s="245"/>
      <c r="G9" s="244"/>
      <c r="H9" s="243"/>
      <c r="I9" s="243"/>
      <c r="J9" s="239"/>
      <c r="K9" s="239"/>
    </row>
    <row r="10" spans="1:11" ht="13.2">
      <c r="A10" s="242" t="s">
        <v>114</v>
      </c>
      <c r="B10" s="230"/>
      <c r="C10" s="230"/>
      <c r="D10" s="241"/>
      <c r="E10" s="241" t="b">
        <f>IF(K4=K6,TRUE,FALSE)</f>
        <v>0</v>
      </c>
      <c r="F10" s="240" t="s">
        <v>26</v>
      </c>
      <c r="G10" s="230"/>
      <c r="H10" s="230"/>
      <c r="I10" s="230"/>
      <c r="J10" s="239"/>
      <c r="K10" s="239"/>
    </row>
    <row r="11" spans="1:11" ht="13.8">
      <c r="A11" s="238" t="s">
        <v>27</v>
      </c>
      <c r="B11" s="237" t="s">
        <v>115</v>
      </c>
      <c r="C11" s="237" t="s">
        <v>47</v>
      </c>
      <c r="D11" s="238" t="s">
        <v>30</v>
      </c>
      <c r="E11" s="238" t="s">
        <v>31</v>
      </c>
      <c r="F11" s="238" t="s">
        <v>32</v>
      </c>
      <c r="G11" s="238" t="s">
        <v>33</v>
      </c>
      <c r="H11" s="238" t="s">
        <v>34</v>
      </c>
      <c r="I11" s="238" t="s">
        <v>35</v>
      </c>
      <c r="J11" s="235"/>
      <c r="K11" s="235"/>
    </row>
    <row r="12" spans="1:11" ht="27.6">
      <c r="A12" s="236"/>
      <c r="B12" s="237" t="s">
        <v>116</v>
      </c>
      <c r="C12" s="237" t="s">
        <v>117</v>
      </c>
      <c r="D12" s="236"/>
      <c r="E12" s="236"/>
      <c r="F12" s="236"/>
      <c r="G12" s="236"/>
      <c r="H12" s="236"/>
      <c r="I12" s="236"/>
      <c r="J12" s="235"/>
      <c r="K12" s="235"/>
    </row>
    <row r="13" spans="1:11" ht="19.8">
      <c r="A13" s="205"/>
      <c r="B13" s="234" t="s">
        <v>118</v>
      </c>
      <c r="C13" s="233"/>
      <c r="D13" s="233"/>
      <c r="E13" s="233"/>
      <c r="F13" s="232"/>
      <c r="G13" s="147"/>
      <c r="H13" s="146"/>
      <c r="I13" s="146"/>
      <c r="J13" s="142"/>
      <c r="K13" s="142"/>
    </row>
    <row r="14" spans="1:11" ht="19.8">
      <c r="A14" s="205"/>
      <c r="B14" s="231"/>
      <c r="C14" s="230"/>
      <c r="D14" s="230"/>
      <c r="E14" s="230"/>
      <c r="F14" s="229"/>
      <c r="G14" s="147"/>
      <c r="H14" s="146"/>
      <c r="I14" s="146"/>
      <c r="J14" s="142"/>
      <c r="K14" s="142"/>
    </row>
    <row r="15" spans="1:11" ht="19.8">
      <c r="A15" s="205"/>
      <c r="B15" s="228"/>
      <c r="C15" s="227"/>
      <c r="D15" s="227"/>
      <c r="E15" s="227"/>
      <c r="F15" s="226"/>
      <c r="G15" s="147"/>
      <c r="H15" s="146"/>
      <c r="I15" s="146"/>
      <c r="J15" s="142"/>
      <c r="K15" s="142"/>
    </row>
    <row r="16" spans="1:11" ht="19.8">
      <c r="A16" s="205"/>
      <c r="B16" s="146"/>
      <c r="C16" s="167"/>
      <c r="D16" s="166"/>
      <c r="E16" s="166"/>
      <c r="F16" s="166"/>
      <c r="G16" s="147"/>
      <c r="H16" s="146"/>
      <c r="I16" s="146"/>
      <c r="J16" s="142"/>
      <c r="K16" s="142"/>
    </row>
    <row r="17" spans="1:26" ht="52.8">
      <c r="A17" s="205"/>
      <c r="B17" s="225" t="s">
        <v>119</v>
      </c>
      <c r="C17" s="224" t="s">
        <v>120</v>
      </c>
      <c r="D17" s="223" t="b">
        <v>1</v>
      </c>
      <c r="E17" s="223" t="b">
        <v>1</v>
      </c>
      <c r="F17" s="223" t="b">
        <v>0</v>
      </c>
      <c r="G17" s="147"/>
      <c r="H17" s="146"/>
      <c r="I17" s="146" t="s">
        <v>121</v>
      </c>
      <c r="J17" s="142"/>
      <c r="K17" s="142"/>
    </row>
    <row r="18" spans="1:26" ht="52.8">
      <c r="A18" s="205"/>
      <c r="B18" s="225" t="s">
        <v>122</v>
      </c>
      <c r="C18" s="224" t="s">
        <v>120</v>
      </c>
      <c r="D18" s="223" t="b">
        <v>1</v>
      </c>
      <c r="E18" s="223" t="b">
        <v>1</v>
      </c>
      <c r="F18" s="223" t="b">
        <v>0</v>
      </c>
      <c r="G18" s="147"/>
      <c r="H18" s="146"/>
      <c r="I18" s="146"/>
      <c r="J18" s="142"/>
      <c r="K18" s="142"/>
    </row>
    <row r="19" spans="1:26" ht="52.8">
      <c r="A19" s="205"/>
      <c r="B19" s="225" t="s">
        <v>123</v>
      </c>
      <c r="C19" s="224" t="s">
        <v>120</v>
      </c>
      <c r="D19" s="223" t="b">
        <v>1</v>
      </c>
      <c r="E19" s="223" t="b">
        <v>1</v>
      </c>
      <c r="F19" s="223" t="b">
        <v>0</v>
      </c>
      <c r="G19" s="147"/>
      <c r="H19" s="146"/>
      <c r="I19" s="146"/>
      <c r="J19" s="142"/>
      <c r="K19" s="142"/>
    </row>
    <row r="20" spans="1:26" ht="52.8">
      <c r="A20" s="205"/>
      <c r="B20" s="225" t="s">
        <v>124</v>
      </c>
      <c r="C20" s="224" t="s">
        <v>120</v>
      </c>
      <c r="D20" s="223" t="b">
        <v>1</v>
      </c>
      <c r="E20" s="223" t="b">
        <v>1</v>
      </c>
      <c r="F20" s="223" t="b">
        <v>0</v>
      </c>
      <c r="G20" s="147"/>
      <c r="H20" s="146"/>
      <c r="I20" s="146"/>
      <c r="J20" s="142"/>
      <c r="K20" s="142"/>
    </row>
    <row r="21" spans="1:26" ht="52.8">
      <c r="A21" s="205"/>
      <c r="B21" s="225" t="s">
        <v>125</v>
      </c>
      <c r="C21" s="224" t="s">
        <v>120</v>
      </c>
      <c r="D21" s="223" t="b">
        <v>1</v>
      </c>
      <c r="E21" s="223" t="b">
        <v>1</v>
      </c>
      <c r="F21" s="223" t="b">
        <v>0</v>
      </c>
      <c r="G21" s="147"/>
      <c r="H21" s="146"/>
      <c r="I21" s="146"/>
      <c r="J21" s="142"/>
      <c r="K21" s="142"/>
    </row>
    <row r="22" spans="1:26" ht="52.8">
      <c r="A22" s="205"/>
      <c r="B22" s="225" t="s">
        <v>126</v>
      </c>
      <c r="C22" s="224" t="s">
        <v>120</v>
      </c>
      <c r="D22" s="223" t="b">
        <v>1</v>
      </c>
      <c r="E22" s="223" t="b">
        <v>0</v>
      </c>
      <c r="F22" s="223" t="b">
        <v>0</v>
      </c>
      <c r="G22" s="147"/>
      <c r="H22" s="146"/>
      <c r="I22" s="146"/>
      <c r="J22" s="142"/>
      <c r="K22" s="142"/>
    </row>
    <row r="23" spans="1:26" ht="52.8">
      <c r="A23" s="205"/>
      <c r="B23" s="225" t="s">
        <v>127</v>
      </c>
      <c r="C23" s="224" t="s">
        <v>120</v>
      </c>
      <c r="D23" s="223" t="b">
        <v>1</v>
      </c>
      <c r="E23" s="223" t="b">
        <v>1</v>
      </c>
      <c r="F23" s="223" t="b">
        <v>0</v>
      </c>
      <c r="G23" s="147"/>
      <c r="H23" s="146"/>
      <c r="I23" s="146"/>
      <c r="J23" s="142"/>
      <c r="K23" s="142"/>
    </row>
    <row r="24" spans="1:26" ht="52.8">
      <c r="A24" s="205"/>
      <c r="B24" s="225" t="s">
        <v>128</v>
      </c>
      <c r="C24" s="224" t="s">
        <v>120</v>
      </c>
      <c r="D24" s="223" t="b">
        <v>1</v>
      </c>
      <c r="E24" s="223" t="b">
        <v>0</v>
      </c>
      <c r="F24" s="223" t="b">
        <v>0</v>
      </c>
      <c r="G24" s="147"/>
      <c r="H24" s="146"/>
      <c r="I24" s="146"/>
      <c r="J24" s="142"/>
      <c r="K24" s="142"/>
    </row>
    <row r="25" spans="1:26" ht="52.8">
      <c r="A25" s="151"/>
      <c r="B25" s="225" t="s">
        <v>129</v>
      </c>
      <c r="C25" s="224" t="s">
        <v>120</v>
      </c>
      <c r="D25" s="223" t="b">
        <v>1</v>
      </c>
      <c r="E25" s="223" t="b">
        <v>1</v>
      </c>
      <c r="F25" s="223" t="b">
        <v>0</v>
      </c>
      <c r="G25" s="147"/>
      <c r="H25" s="146"/>
      <c r="I25" s="146"/>
      <c r="J25" s="142"/>
      <c r="K25" s="142"/>
    </row>
    <row r="26" spans="1:26" ht="52.8">
      <c r="A26" s="159"/>
      <c r="B26" s="222" t="s">
        <v>130</v>
      </c>
      <c r="C26" s="222" t="s">
        <v>120</v>
      </c>
      <c r="D26" s="221" t="b">
        <v>1</v>
      </c>
      <c r="E26" s="221" t="b">
        <v>1</v>
      </c>
      <c r="F26" s="221" t="b">
        <v>0</v>
      </c>
      <c r="G26" s="152"/>
      <c r="H26" s="165"/>
      <c r="I26" s="159"/>
      <c r="J26" s="179"/>
      <c r="K26" s="179"/>
      <c r="L26" s="155"/>
      <c r="M26" s="155"/>
      <c r="N26" s="155"/>
      <c r="O26" s="155"/>
      <c r="P26" s="155"/>
      <c r="Q26" s="155"/>
      <c r="R26" s="155"/>
      <c r="S26" s="155"/>
      <c r="T26" s="155"/>
      <c r="U26" s="155"/>
      <c r="V26" s="155"/>
      <c r="W26" s="155"/>
      <c r="X26" s="155"/>
      <c r="Y26" s="155"/>
      <c r="Z26" s="155"/>
    </row>
    <row r="27" spans="1:26" ht="13.2">
      <c r="A27" s="154"/>
      <c r="B27" s="185"/>
      <c r="C27" s="185"/>
      <c r="D27" s="184"/>
      <c r="E27" s="184"/>
      <c r="F27" s="184"/>
      <c r="G27" s="154"/>
      <c r="H27" s="154"/>
      <c r="I27" s="154"/>
      <c r="J27" s="156"/>
      <c r="K27" s="156"/>
      <c r="L27" s="155"/>
      <c r="M27" s="155"/>
      <c r="N27" s="155"/>
      <c r="O27" s="155"/>
      <c r="P27" s="155"/>
      <c r="Q27" s="155"/>
      <c r="R27" s="155"/>
      <c r="S27" s="155"/>
      <c r="T27" s="155"/>
      <c r="U27" s="155"/>
      <c r="V27" s="155"/>
      <c r="W27" s="155"/>
      <c r="X27" s="155"/>
      <c r="Y27" s="155"/>
      <c r="Z27" s="155"/>
    </row>
    <row r="28" spans="1:26" ht="52.8">
      <c r="A28" s="154"/>
      <c r="B28" s="220" t="s">
        <v>131</v>
      </c>
      <c r="C28" s="220" t="s">
        <v>132</v>
      </c>
      <c r="D28" s="219" t="b">
        <v>1</v>
      </c>
      <c r="E28" s="219" t="b">
        <v>0</v>
      </c>
      <c r="F28" s="219" t="b">
        <v>0</v>
      </c>
      <c r="G28" s="154"/>
      <c r="H28" s="154"/>
      <c r="I28" s="154"/>
      <c r="J28" s="156"/>
      <c r="K28" s="156"/>
      <c r="L28" s="155"/>
      <c r="M28" s="155"/>
      <c r="N28" s="155"/>
      <c r="O28" s="155"/>
      <c r="P28" s="155"/>
      <c r="Q28" s="155"/>
      <c r="R28" s="155"/>
      <c r="S28" s="155"/>
      <c r="T28" s="155"/>
      <c r="U28" s="155"/>
      <c r="V28" s="155"/>
      <c r="W28" s="155"/>
      <c r="X28" s="155"/>
      <c r="Y28" s="155"/>
      <c r="Z28" s="155"/>
    </row>
    <row r="29" spans="1:26" ht="13.2">
      <c r="A29" s="159"/>
      <c r="B29" s="181"/>
      <c r="C29" s="181"/>
      <c r="D29" s="180"/>
      <c r="E29" s="180"/>
      <c r="F29" s="180"/>
      <c r="G29" s="159"/>
      <c r="H29" s="159"/>
      <c r="I29" s="159"/>
      <c r="J29" s="179"/>
      <c r="K29" s="179"/>
      <c r="L29" s="155"/>
      <c r="M29" s="155"/>
      <c r="N29" s="155"/>
      <c r="O29" s="155"/>
      <c r="P29" s="155"/>
      <c r="Q29" s="155"/>
      <c r="R29" s="155"/>
      <c r="S29" s="155"/>
      <c r="T29" s="155"/>
      <c r="U29" s="155"/>
      <c r="V29" s="155"/>
      <c r="W29" s="155"/>
      <c r="X29" s="155"/>
      <c r="Y29" s="155"/>
      <c r="Z29" s="155"/>
    </row>
    <row r="30" spans="1:26" ht="52.8">
      <c r="A30" s="159"/>
      <c r="B30" s="218" t="s">
        <v>133</v>
      </c>
      <c r="C30" s="218" t="s">
        <v>134</v>
      </c>
      <c r="D30" s="217" t="b">
        <v>1</v>
      </c>
      <c r="E30" s="217" t="b">
        <v>1</v>
      </c>
      <c r="F30" s="217" t="b">
        <v>0</v>
      </c>
      <c r="G30" s="152"/>
      <c r="H30" s="165"/>
      <c r="I30" s="159"/>
      <c r="J30" s="179"/>
      <c r="K30" s="179"/>
      <c r="L30" s="155"/>
      <c r="M30" s="155"/>
      <c r="N30" s="155"/>
      <c r="O30" s="155"/>
      <c r="P30" s="155"/>
      <c r="Q30" s="155"/>
      <c r="R30" s="155"/>
      <c r="S30" s="155"/>
      <c r="T30" s="155"/>
      <c r="U30" s="155"/>
      <c r="V30" s="155"/>
      <c r="W30" s="155"/>
      <c r="X30" s="155"/>
      <c r="Y30" s="155"/>
      <c r="Z30" s="155"/>
    </row>
    <row r="31" spans="1:26" ht="52.8">
      <c r="A31" s="154"/>
      <c r="B31" s="218" t="s">
        <v>135</v>
      </c>
      <c r="C31" s="218" t="s">
        <v>134</v>
      </c>
      <c r="D31" s="217" t="b">
        <v>1</v>
      </c>
      <c r="E31" s="217" t="b">
        <v>0</v>
      </c>
      <c r="F31" s="217" t="b">
        <v>0</v>
      </c>
      <c r="G31" s="154"/>
      <c r="H31" s="154"/>
      <c r="I31" s="154"/>
      <c r="J31" s="156"/>
      <c r="K31" s="156"/>
      <c r="L31" s="155"/>
      <c r="M31" s="155"/>
      <c r="N31" s="155"/>
      <c r="O31" s="155"/>
      <c r="P31" s="155"/>
      <c r="Q31" s="155"/>
      <c r="R31" s="155"/>
      <c r="S31" s="155"/>
      <c r="T31" s="155"/>
      <c r="U31" s="155"/>
      <c r="V31" s="155"/>
      <c r="W31" s="155"/>
      <c r="X31" s="155"/>
      <c r="Y31" s="155"/>
      <c r="Z31" s="155"/>
    </row>
    <row r="32" spans="1:26" ht="52.8">
      <c r="A32" s="159"/>
      <c r="B32" s="218" t="s">
        <v>136</v>
      </c>
      <c r="C32" s="218" t="s">
        <v>134</v>
      </c>
      <c r="D32" s="217" t="b">
        <v>1</v>
      </c>
      <c r="E32" s="217" t="b">
        <v>0</v>
      </c>
      <c r="F32" s="217" t="b">
        <v>0</v>
      </c>
      <c r="G32" s="159"/>
      <c r="H32" s="159"/>
      <c r="I32" s="159"/>
      <c r="J32" s="179"/>
      <c r="K32" s="179"/>
      <c r="L32" s="155"/>
      <c r="M32" s="155"/>
      <c r="N32" s="155"/>
      <c r="O32" s="155"/>
      <c r="P32" s="155"/>
      <c r="Q32" s="155"/>
      <c r="R32" s="155"/>
      <c r="S32" s="155"/>
      <c r="T32" s="155"/>
      <c r="U32" s="155"/>
      <c r="V32" s="155"/>
      <c r="W32" s="155"/>
      <c r="X32" s="155"/>
      <c r="Y32" s="155"/>
      <c r="Z32" s="155"/>
    </row>
    <row r="33" spans="1:26" ht="52.8">
      <c r="A33" s="154"/>
      <c r="B33" s="218" t="s">
        <v>137</v>
      </c>
      <c r="C33" s="218" t="s">
        <v>134</v>
      </c>
      <c r="D33" s="217" t="b">
        <v>1</v>
      </c>
      <c r="E33" s="217" t="b">
        <v>0</v>
      </c>
      <c r="F33" s="217" t="b">
        <v>0</v>
      </c>
      <c r="G33" s="154"/>
      <c r="H33" s="154"/>
      <c r="I33" s="154"/>
      <c r="J33" s="156"/>
      <c r="K33" s="156"/>
      <c r="L33" s="155"/>
      <c r="M33" s="155"/>
      <c r="N33" s="155"/>
      <c r="O33" s="155"/>
      <c r="P33" s="155"/>
      <c r="Q33" s="155"/>
      <c r="R33" s="155"/>
      <c r="S33" s="155"/>
      <c r="T33" s="155"/>
      <c r="U33" s="155"/>
      <c r="V33" s="155"/>
      <c r="W33" s="155"/>
      <c r="X33" s="155"/>
      <c r="Y33" s="155"/>
      <c r="Z33" s="155"/>
    </row>
    <row r="34" spans="1:26" ht="52.8">
      <c r="A34" s="159"/>
      <c r="B34" s="218" t="s">
        <v>138</v>
      </c>
      <c r="C34" s="218" t="s">
        <v>134</v>
      </c>
      <c r="D34" s="217" t="b">
        <v>1</v>
      </c>
      <c r="E34" s="217" t="b">
        <v>0</v>
      </c>
      <c r="F34" s="217" t="b">
        <v>0</v>
      </c>
      <c r="G34" s="159"/>
      <c r="H34" s="159"/>
      <c r="I34" s="159"/>
      <c r="J34" s="179"/>
      <c r="K34" s="179"/>
      <c r="L34" s="155"/>
      <c r="M34" s="155"/>
      <c r="N34" s="155"/>
      <c r="O34" s="155"/>
      <c r="P34" s="155"/>
      <c r="Q34" s="155"/>
      <c r="R34" s="155"/>
      <c r="S34" s="155"/>
      <c r="T34" s="155"/>
      <c r="U34" s="155"/>
      <c r="V34" s="155"/>
      <c r="W34" s="155"/>
      <c r="X34" s="155"/>
      <c r="Y34" s="155"/>
      <c r="Z34" s="155"/>
    </row>
    <row r="35" spans="1:26" ht="52.8">
      <c r="A35" s="154"/>
      <c r="B35" s="218" t="s">
        <v>139</v>
      </c>
      <c r="C35" s="218" t="s">
        <v>134</v>
      </c>
      <c r="D35" s="217" t="b">
        <v>1</v>
      </c>
      <c r="E35" s="217" t="b">
        <v>0</v>
      </c>
      <c r="F35" s="217" t="b">
        <v>0</v>
      </c>
      <c r="G35" s="154"/>
      <c r="H35" s="154"/>
      <c r="I35" s="154"/>
      <c r="J35" s="156"/>
      <c r="K35" s="156"/>
      <c r="L35" s="155"/>
      <c r="M35" s="155"/>
      <c r="N35" s="155"/>
      <c r="O35" s="155"/>
      <c r="P35" s="155"/>
      <c r="Q35" s="155"/>
      <c r="R35" s="155"/>
      <c r="S35" s="155"/>
      <c r="T35" s="155"/>
      <c r="U35" s="155"/>
      <c r="V35" s="155"/>
      <c r="W35" s="155"/>
      <c r="X35" s="155"/>
      <c r="Y35" s="155"/>
      <c r="Z35" s="155"/>
    </row>
    <row r="36" spans="1:26" ht="52.8">
      <c r="A36" s="159"/>
      <c r="B36" s="218" t="s">
        <v>140</v>
      </c>
      <c r="C36" s="218" t="s">
        <v>134</v>
      </c>
      <c r="D36" s="217" t="b">
        <v>1</v>
      </c>
      <c r="E36" s="217" t="b">
        <v>0</v>
      </c>
      <c r="F36" s="217" t="b">
        <v>0</v>
      </c>
      <c r="G36" s="159"/>
      <c r="H36" s="159"/>
      <c r="I36" s="159"/>
      <c r="J36" s="179"/>
      <c r="K36" s="179"/>
      <c r="L36" s="155"/>
      <c r="M36" s="155"/>
      <c r="N36" s="155"/>
      <c r="O36" s="155"/>
      <c r="P36" s="155"/>
      <c r="Q36" s="155"/>
      <c r="R36" s="155"/>
      <c r="S36" s="155"/>
      <c r="T36" s="155"/>
      <c r="U36" s="155"/>
      <c r="V36" s="155"/>
      <c r="W36" s="155"/>
      <c r="X36" s="155"/>
      <c r="Y36" s="155"/>
      <c r="Z36" s="155"/>
    </row>
    <row r="37" spans="1:26" ht="52.8">
      <c r="A37" s="154"/>
      <c r="B37" s="218" t="s">
        <v>141</v>
      </c>
      <c r="C37" s="218" t="s">
        <v>134</v>
      </c>
      <c r="D37" s="217" t="b">
        <v>1</v>
      </c>
      <c r="E37" s="217" t="b">
        <v>0</v>
      </c>
      <c r="F37" s="217" t="b">
        <v>0</v>
      </c>
      <c r="G37" s="154"/>
      <c r="H37" s="154"/>
      <c r="I37" s="154"/>
      <c r="J37" s="156"/>
      <c r="K37" s="156"/>
      <c r="L37" s="155"/>
      <c r="M37" s="155"/>
      <c r="N37" s="155"/>
      <c r="O37" s="155"/>
      <c r="P37" s="155"/>
      <c r="Q37" s="155"/>
      <c r="R37" s="155"/>
      <c r="S37" s="155"/>
      <c r="T37" s="155"/>
      <c r="U37" s="155"/>
      <c r="V37" s="155"/>
      <c r="W37" s="155"/>
      <c r="X37" s="155"/>
      <c r="Y37" s="155"/>
      <c r="Z37" s="155"/>
    </row>
    <row r="38" spans="1:26" ht="52.8">
      <c r="A38" s="159"/>
      <c r="B38" s="218" t="s">
        <v>142</v>
      </c>
      <c r="C38" s="218" t="s">
        <v>134</v>
      </c>
      <c r="D38" s="217" t="b">
        <v>1</v>
      </c>
      <c r="E38" s="217" t="b">
        <v>0</v>
      </c>
      <c r="F38" s="217" t="b">
        <v>0</v>
      </c>
      <c r="G38" s="159"/>
      <c r="H38" s="159"/>
      <c r="I38" s="159"/>
      <c r="J38" s="179"/>
      <c r="K38" s="179"/>
      <c r="L38" s="155"/>
      <c r="M38" s="155"/>
      <c r="N38" s="155"/>
      <c r="O38" s="155"/>
      <c r="P38" s="155"/>
      <c r="Q38" s="155"/>
      <c r="R38" s="155"/>
      <c r="S38" s="155"/>
      <c r="T38" s="155"/>
      <c r="U38" s="155"/>
      <c r="V38" s="155"/>
      <c r="W38" s="155"/>
      <c r="X38" s="155"/>
      <c r="Y38" s="155"/>
      <c r="Z38" s="155"/>
    </row>
    <row r="39" spans="1:26" ht="13.2">
      <c r="A39" s="154"/>
      <c r="B39" s="185"/>
      <c r="C39" s="185"/>
      <c r="D39" s="184"/>
      <c r="E39" s="184"/>
      <c r="F39" s="184"/>
      <c r="G39" s="154"/>
      <c r="H39" s="154"/>
      <c r="I39" s="154"/>
      <c r="J39" s="156"/>
      <c r="K39" s="156"/>
      <c r="L39" s="155"/>
      <c r="M39" s="155"/>
      <c r="N39" s="155"/>
      <c r="O39" s="155"/>
      <c r="P39" s="155"/>
      <c r="Q39" s="155"/>
      <c r="R39" s="155"/>
      <c r="S39" s="155"/>
      <c r="T39" s="155"/>
      <c r="U39" s="155"/>
      <c r="V39" s="155"/>
      <c r="W39" s="155"/>
      <c r="X39" s="155"/>
      <c r="Y39" s="155"/>
      <c r="Z39" s="155"/>
    </row>
    <row r="40" spans="1:26" ht="52.8">
      <c r="A40" s="154"/>
      <c r="B40" s="216" t="s">
        <v>143</v>
      </c>
      <c r="C40" s="216" t="s">
        <v>144</v>
      </c>
      <c r="D40" s="215" t="b">
        <v>1</v>
      </c>
      <c r="E40" s="215" t="b">
        <v>0</v>
      </c>
      <c r="F40" s="215" t="b">
        <v>0</v>
      </c>
      <c r="G40" s="154"/>
      <c r="H40" s="154"/>
      <c r="I40" s="154"/>
      <c r="J40" s="156"/>
      <c r="K40" s="156"/>
      <c r="L40" s="155"/>
      <c r="M40" s="155"/>
      <c r="N40" s="155"/>
      <c r="O40" s="155"/>
      <c r="P40" s="155"/>
      <c r="Q40" s="155"/>
      <c r="R40" s="155"/>
      <c r="S40" s="155"/>
      <c r="T40" s="155"/>
      <c r="U40" s="155"/>
      <c r="V40" s="155"/>
      <c r="W40" s="155"/>
      <c r="X40" s="155"/>
      <c r="Y40" s="155"/>
      <c r="Z40" s="155"/>
    </row>
    <row r="41" spans="1:26" ht="52.8">
      <c r="A41" s="159"/>
      <c r="B41" s="216" t="s">
        <v>145</v>
      </c>
      <c r="C41" s="216" t="s">
        <v>144</v>
      </c>
      <c r="D41" s="215" t="b">
        <v>1</v>
      </c>
      <c r="E41" s="215" t="b">
        <v>0</v>
      </c>
      <c r="F41" s="215" t="b">
        <v>0</v>
      </c>
      <c r="G41" s="159"/>
      <c r="H41" s="159"/>
      <c r="I41" s="159"/>
      <c r="J41" s="179"/>
      <c r="K41" s="179"/>
      <c r="L41" s="155"/>
      <c r="M41" s="155"/>
      <c r="N41" s="155"/>
      <c r="O41" s="155"/>
      <c r="P41" s="155"/>
      <c r="Q41" s="155"/>
      <c r="R41" s="155"/>
      <c r="S41" s="155"/>
      <c r="T41" s="155"/>
      <c r="U41" s="155"/>
      <c r="V41" s="155"/>
      <c r="W41" s="155"/>
      <c r="X41" s="155"/>
      <c r="Y41" s="155"/>
      <c r="Z41" s="155"/>
    </row>
    <row r="42" spans="1:26" ht="52.8">
      <c r="A42" s="154"/>
      <c r="B42" s="216" t="s">
        <v>146</v>
      </c>
      <c r="C42" s="216" t="s">
        <v>144</v>
      </c>
      <c r="D42" s="215" t="b">
        <v>1</v>
      </c>
      <c r="E42" s="215" t="b">
        <v>0</v>
      </c>
      <c r="F42" s="215" t="b">
        <v>0</v>
      </c>
      <c r="G42" s="154"/>
      <c r="H42" s="154"/>
      <c r="I42" s="154"/>
      <c r="J42" s="156"/>
      <c r="K42" s="156"/>
      <c r="L42" s="155"/>
      <c r="M42" s="155"/>
      <c r="N42" s="155"/>
      <c r="O42" s="155"/>
      <c r="P42" s="155"/>
      <c r="Q42" s="155"/>
      <c r="R42" s="155"/>
      <c r="S42" s="155"/>
      <c r="T42" s="155"/>
      <c r="U42" s="155"/>
      <c r="V42" s="155"/>
      <c r="W42" s="155"/>
      <c r="X42" s="155"/>
      <c r="Y42" s="155"/>
      <c r="Z42" s="155"/>
    </row>
    <row r="43" spans="1:26" ht="13.2">
      <c r="A43" s="159"/>
      <c r="B43" s="181"/>
      <c r="C43" s="181"/>
      <c r="D43" s="180"/>
      <c r="E43" s="180"/>
      <c r="F43" s="180"/>
      <c r="G43" s="159"/>
      <c r="H43" s="159"/>
      <c r="I43" s="159"/>
      <c r="J43" s="179"/>
      <c r="K43" s="179"/>
      <c r="L43" s="155"/>
      <c r="M43" s="155"/>
      <c r="N43" s="155"/>
      <c r="O43" s="155"/>
      <c r="P43" s="155"/>
      <c r="Q43" s="155"/>
      <c r="R43" s="155"/>
      <c r="S43" s="155"/>
      <c r="T43" s="155"/>
      <c r="U43" s="155"/>
      <c r="V43" s="155"/>
      <c r="W43" s="155"/>
      <c r="X43" s="155"/>
      <c r="Y43" s="155"/>
      <c r="Z43" s="155"/>
    </row>
    <row r="44" spans="1:26" ht="52.8">
      <c r="A44" s="159"/>
      <c r="B44" s="214" t="s">
        <v>147</v>
      </c>
      <c r="C44" s="214" t="s">
        <v>148</v>
      </c>
      <c r="D44" s="213" t="b">
        <v>1</v>
      </c>
      <c r="E44" s="213" t="b">
        <v>0</v>
      </c>
      <c r="F44" s="213" t="b">
        <v>0</v>
      </c>
      <c r="G44" s="159"/>
      <c r="H44" s="159"/>
      <c r="I44" s="159"/>
      <c r="J44" s="179"/>
      <c r="K44" s="179"/>
      <c r="L44" s="155"/>
      <c r="M44" s="155"/>
      <c r="N44" s="155"/>
      <c r="O44" s="155"/>
      <c r="P44" s="155"/>
      <c r="Q44" s="155"/>
      <c r="R44" s="155"/>
      <c r="S44" s="155"/>
      <c r="T44" s="155"/>
      <c r="U44" s="155"/>
      <c r="V44" s="155"/>
      <c r="W44" s="155"/>
      <c r="X44" s="155"/>
      <c r="Y44" s="155"/>
      <c r="Z44" s="155"/>
    </row>
    <row r="45" spans="1:26" ht="13.2">
      <c r="A45" s="154"/>
      <c r="B45" s="185"/>
      <c r="C45" s="185"/>
      <c r="D45" s="184"/>
      <c r="E45" s="184"/>
      <c r="F45" s="184"/>
      <c r="G45" s="154"/>
      <c r="H45" s="154"/>
      <c r="I45" s="154"/>
      <c r="J45" s="156"/>
      <c r="K45" s="156"/>
      <c r="L45" s="155"/>
      <c r="M45" s="155"/>
      <c r="N45" s="155"/>
      <c r="O45" s="155"/>
      <c r="P45" s="155"/>
      <c r="Q45" s="155"/>
      <c r="R45" s="155"/>
      <c r="S45" s="155"/>
      <c r="T45" s="155"/>
      <c r="U45" s="155"/>
      <c r="V45" s="155"/>
      <c r="W45" s="155"/>
      <c r="X45" s="155"/>
      <c r="Y45" s="155"/>
      <c r="Z45" s="155"/>
    </row>
    <row r="46" spans="1:26" ht="39.6">
      <c r="A46" s="154"/>
      <c r="B46" s="212" t="s">
        <v>149</v>
      </c>
      <c r="C46" s="212" t="s">
        <v>150</v>
      </c>
      <c r="D46" s="211" t="b">
        <v>1</v>
      </c>
      <c r="E46" s="211" t="b">
        <v>0</v>
      </c>
      <c r="F46" s="211" t="b">
        <v>0</v>
      </c>
      <c r="G46" s="154"/>
      <c r="H46" s="154"/>
      <c r="I46" s="154"/>
      <c r="J46" s="156"/>
      <c r="K46" s="156"/>
      <c r="L46" s="155"/>
      <c r="M46" s="155"/>
      <c r="N46" s="155"/>
      <c r="O46" s="155"/>
      <c r="P46" s="155"/>
      <c r="Q46" s="155"/>
      <c r="R46" s="155"/>
      <c r="S46" s="155"/>
      <c r="T46" s="155"/>
      <c r="U46" s="155"/>
      <c r="V46" s="155"/>
      <c r="W46" s="155"/>
      <c r="X46" s="155"/>
      <c r="Y46" s="155"/>
      <c r="Z46" s="155"/>
    </row>
    <row r="47" spans="1:26" ht="13.2">
      <c r="A47" s="154"/>
      <c r="B47" s="185"/>
      <c r="C47" s="185"/>
      <c r="D47" s="184"/>
      <c r="E47" s="184"/>
      <c r="F47" s="184"/>
      <c r="G47" s="154"/>
      <c r="H47" s="154"/>
      <c r="I47" s="154"/>
      <c r="J47" s="156"/>
      <c r="K47" s="156"/>
      <c r="L47" s="155"/>
      <c r="M47" s="155"/>
      <c r="N47" s="155"/>
      <c r="O47" s="155"/>
      <c r="P47" s="155"/>
      <c r="Q47" s="155"/>
      <c r="R47" s="155"/>
      <c r="S47" s="155"/>
      <c r="T47" s="155"/>
      <c r="U47" s="155"/>
      <c r="V47" s="155"/>
      <c r="W47" s="155"/>
      <c r="X47" s="155"/>
      <c r="Y47" s="155"/>
      <c r="Z47" s="155"/>
    </row>
    <row r="48" spans="1:26" ht="66">
      <c r="A48" s="154"/>
      <c r="B48" s="210" t="s">
        <v>151</v>
      </c>
      <c r="C48" s="210" t="s">
        <v>152</v>
      </c>
      <c r="D48" s="209" t="b">
        <v>1</v>
      </c>
      <c r="E48" s="209" t="b">
        <v>0</v>
      </c>
      <c r="F48" s="209" t="b">
        <v>0</v>
      </c>
      <c r="G48" s="154"/>
      <c r="H48" s="154"/>
      <c r="I48" s="154"/>
      <c r="J48" s="156"/>
      <c r="K48" s="156"/>
      <c r="L48" s="155"/>
      <c r="M48" s="155"/>
      <c r="N48" s="155"/>
      <c r="O48" s="155"/>
      <c r="P48" s="155"/>
      <c r="Q48" s="155"/>
      <c r="R48" s="155"/>
      <c r="S48" s="155"/>
      <c r="T48" s="155"/>
      <c r="U48" s="155"/>
      <c r="V48" s="155"/>
      <c r="W48" s="155"/>
      <c r="X48" s="155"/>
      <c r="Y48" s="155"/>
      <c r="Z48" s="155"/>
    </row>
    <row r="49" spans="1:26" ht="66">
      <c r="A49" s="159"/>
      <c r="B49" s="210" t="s">
        <v>151</v>
      </c>
      <c r="C49" s="210" t="s">
        <v>152</v>
      </c>
      <c r="D49" s="209" t="b">
        <v>1</v>
      </c>
      <c r="E49" s="209" t="b">
        <v>0</v>
      </c>
      <c r="F49" s="209" t="b">
        <v>0</v>
      </c>
      <c r="G49" s="159"/>
      <c r="H49" s="159"/>
      <c r="I49" s="159"/>
      <c r="J49" s="179"/>
      <c r="K49" s="179"/>
      <c r="L49" s="155"/>
      <c r="M49" s="155"/>
      <c r="N49" s="155"/>
      <c r="O49" s="155"/>
      <c r="P49" s="155"/>
      <c r="Q49" s="155"/>
      <c r="R49" s="155"/>
      <c r="S49" s="155"/>
      <c r="T49" s="155"/>
      <c r="U49" s="155"/>
      <c r="V49" s="155"/>
      <c r="W49" s="155"/>
      <c r="X49" s="155"/>
      <c r="Y49" s="155"/>
      <c r="Z49" s="155"/>
    </row>
    <row r="50" spans="1:26" ht="13.2">
      <c r="A50" s="154"/>
      <c r="B50" s="185"/>
      <c r="C50" s="185"/>
      <c r="D50" s="184"/>
      <c r="E50" s="184"/>
      <c r="F50" s="184"/>
      <c r="G50" s="154"/>
      <c r="H50" s="154"/>
      <c r="I50" s="154"/>
      <c r="J50" s="156"/>
      <c r="K50" s="156"/>
      <c r="L50" s="155"/>
      <c r="M50" s="155"/>
      <c r="N50" s="155"/>
      <c r="O50" s="155"/>
      <c r="P50" s="155"/>
      <c r="Q50" s="155"/>
      <c r="R50" s="155"/>
      <c r="S50" s="155"/>
      <c r="T50" s="155"/>
      <c r="U50" s="155"/>
      <c r="V50" s="155"/>
      <c r="W50" s="155"/>
      <c r="X50" s="155"/>
      <c r="Y50" s="155"/>
      <c r="Z50" s="155"/>
    </row>
    <row r="51" spans="1:26" ht="52.8">
      <c r="A51" s="154"/>
      <c r="B51" s="208" t="s">
        <v>153</v>
      </c>
      <c r="C51" s="208" t="s">
        <v>154</v>
      </c>
      <c r="D51" s="207" t="b">
        <v>1</v>
      </c>
      <c r="E51" s="207" t="b">
        <v>0</v>
      </c>
      <c r="F51" s="207" t="b">
        <v>0</v>
      </c>
      <c r="G51" s="154"/>
      <c r="H51" s="154"/>
      <c r="I51" s="154"/>
      <c r="J51" s="156"/>
      <c r="K51" s="156"/>
      <c r="L51" s="155"/>
      <c r="M51" s="155"/>
      <c r="N51" s="155"/>
      <c r="O51" s="155"/>
      <c r="P51" s="155"/>
      <c r="Q51" s="155"/>
      <c r="R51" s="155"/>
      <c r="S51" s="155"/>
      <c r="T51" s="155"/>
      <c r="U51" s="155"/>
      <c r="V51" s="155"/>
      <c r="W51" s="155"/>
      <c r="X51" s="155"/>
      <c r="Y51" s="155"/>
      <c r="Z51" s="155"/>
    </row>
    <row r="52" spans="1:26" ht="52.8">
      <c r="A52" s="159"/>
      <c r="B52" s="208" t="s">
        <v>155</v>
      </c>
      <c r="C52" s="208" t="s">
        <v>154</v>
      </c>
      <c r="D52" s="207" t="b">
        <v>1</v>
      </c>
      <c r="E52" s="207" t="b">
        <v>0</v>
      </c>
      <c r="F52" s="207" t="b">
        <v>0</v>
      </c>
      <c r="G52" s="159"/>
      <c r="H52" s="159"/>
      <c r="I52" s="159"/>
      <c r="J52" s="179"/>
      <c r="K52" s="179"/>
      <c r="L52" s="155"/>
      <c r="M52" s="155"/>
      <c r="N52" s="155"/>
      <c r="O52" s="155"/>
      <c r="P52" s="155"/>
      <c r="Q52" s="155"/>
      <c r="R52" s="155"/>
      <c r="S52" s="155"/>
      <c r="T52" s="155"/>
      <c r="U52" s="155"/>
      <c r="V52" s="155"/>
      <c r="W52" s="155"/>
      <c r="X52" s="155"/>
      <c r="Y52" s="155"/>
      <c r="Z52" s="155"/>
    </row>
    <row r="53" spans="1:26" ht="52.8">
      <c r="A53" s="154"/>
      <c r="B53" s="208" t="s">
        <v>156</v>
      </c>
      <c r="C53" s="208" t="s">
        <v>154</v>
      </c>
      <c r="D53" s="207" t="b">
        <v>1</v>
      </c>
      <c r="E53" s="207" t="b">
        <v>0</v>
      </c>
      <c r="F53" s="207" t="b">
        <v>0</v>
      </c>
      <c r="G53" s="154"/>
      <c r="H53" s="154"/>
      <c r="I53" s="154"/>
      <c r="J53" s="156"/>
      <c r="K53" s="156"/>
      <c r="L53" s="155"/>
      <c r="M53" s="155"/>
      <c r="N53" s="155"/>
      <c r="O53" s="155"/>
      <c r="P53" s="155"/>
      <c r="Q53" s="155"/>
      <c r="R53" s="155"/>
      <c r="S53" s="155"/>
      <c r="T53" s="155"/>
      <c r="U53" s="155"/>
      <c r="V53" s="155"/>
      <c r="W53" s="155"/>
      <c r="X53" s="155"/>
      <c r="Y53" s="155"/>
      <c r="Z53" s="155"/>
    </row>
    <row r="54" spans="1:26" ht="52.8">
      <c r="A54" s="159"/>
      <c r="B54" s="208" t="s">
        <v>157</v>
      </c>
      <c r="C54" s="208" t="s">
        <v>154</v>
      </c>
      <c r="D54" s="207" t="b">
        <v>1</v>
      </c>
      <c r="E54" s="207" t="b">
        <v>0</v>
      </c>
      <c r="F54" s="207" t="b">
        <v>0</v>
      </c>
      <c r="G54" s="159"/>
      <c r="H54" s="159"/>
      <c r="I54" s="159"/>
      <c r="J54" s="179"/>
      <c r="K54" s="179"/>
      <c r="L54" s="155"/>
      <c r="M54" s="155"/>
      <c r="N54" s="155"/>
      <c r="O54" s="155"/>
      <c r="P54" s="155"/>
      <c r="Q54" s="155"/>
      <c r="R54" s="155"/>
      <c r="S54" s="155"/>
      <c r="T54" s="155"/>
      <c r="U54" s="155"/>
      <c r="V54" s="155"/>
      <c r="W54" s="155"/>
      <c r="X54" s="155"/>
      <c r="Y54" s="155"/>
      <c r="Z54" s="155"/>
    </row>
    <row r="55" spans="1:26" ht="13.2">
      <c r="A55" s="154"/>
      <c r="B55" s="185"/>
      <c r="C55" s="185"/>
      <c r="D55" s="184"/>
      <c r="E55" s="184"/>
      <c r="F55" s="184"/>
      <c r="G55" s="154"/>
      <c r="H55" s="154"/>
      <c r="I55" s="154"/>
      <c r="J55" s="156"/>
      <c r="K55" s="156"/>
      <c r="L55" s="155"/>
      <c r="M55" s="155"/>
      <c r="N55" s="155"/>
      <c r="O55" s="155"/>
      <c r="P55" s="155"/>
      <c r="Q55" s="155"/>
      <c r="R55" s="155"/>
      <c r="S55" s="155"/>
      <c r="T55" s="155"/>
      <c r="U55" s="155"/>
      <c r="V55" s="155"/>
      <c r="W55" s="155"/>
      <c r="X55" s="155"/>
      <c r="Y55" s="155"/>
      <c r="Z55" s="155"/>
    </row>
    <row r="56" spans="1:26" ht="52.8">
      <c r="A56" s="205"/>
      <c r="B56" s="204" t="s">
        <v>119</v>
      </c>
      <c r="C56" s="201" t="s">
        <v>158</v>
      </c>
      <c r="D56" s="203" t="b">
        <v>1</v>
      </c>
      <c r="E56" s="203" t="b">
        <v>0</v>
      </c>
      <c r="F56" s="203" t="b">
        <v>0</v>
      </c>
      <c r="G56" s="147"/>
      <c r="H56" s="146"/>
      <c r="I56" s="146" t="s">
        <v>121</v>
      </c>
      <c r="J56" s="142"/>
      <c r="K56" s="142"/>
    </row>
    <row r="57" spans="1:26" ht="52.8">
      <c r="A57" s="205"/>
      <c r="B57" s="204" t="s">
        <v>122</v>
      </c>
      <c r="C57" s="201" t="s">
        <v>158</v>
      </c>
      <c r="D57" s="203" t="b">
        <v>1</v>
      </c>
      <c r="E57" s="203" t="b">
        <v>0</v>
      </c>
      <c r="F57" s="203" t="b">
        <v>0</v>
      </c>
      <c r="G57" s="147"/>
      <c r="H57" s="146"/>
      <c r="I57" s="146"/>
      <c r="J57" s="142"/>
      <c r="K57" s="142"/>
    </row>
    <row r="58" spans="1:26" ht="52.8">
      <c r="A58" s="205"/>
      <c r="B58" s="204" t="s">
        <v>123</v>
      </c>
      <c r="C58" s="201" t="s">
        <v>158</v>
      </c>
      <c r="D58" s="203" t="b">
        <v>1</v>
      </c>
      <c r="E58" s="203" t="b">
        <v>0</v>
      </c>
      <c r="F58" s="203" t="b">
        <v>0</v>
      </c>
      <c r="G58" s="147"/>
      <c r="H58" s="206"/>
      <c r="I58" s="146"/>
      <c r="J58" s="142"/>
      <c r="K58" s="142"/>
    </row>
    <row r="59" spans="1:26" ht="52.8">
      <c r="A59" s="205"/>
      <c r="B59" s="204" t="s">
        <v>124</v>
      </c>
      <c r="C59" s="201" t="s">
        <v>158</v>
      </c>
      <c r="D59" s="203" t="b">
        <v>1</v>
      </c>
      <c r="E59" s="203" t="b">
        <v>0</v>
      </c>
      <c r="F59" s="203" t="b">
        <v>0</v>
      </c>
      <c r="G59" s="147"/>
      <c r="H59" s="146"/>
      <c r="I59" s="146"/>
      <c r="J59" s="142"/>
      <c r="K59" s="142"/>
    </row>
    <row r="60" spans="1:26" ht="52.8">
      <c r="A60" s="205"/>
      <c r="B60" s="204" t="s">
        <v>125</v>
      </c>
      <c r="C60" s="201" t="s">
        <v>158</v>
      </c>
      <c r="D60" s="203" t="b">
        <v>1</v>
      </c>
      <c r="E60" s="203" t="b">
        <v>0</v>
      </c>
      <c r="F60" s="203" t="b">
        <v>0</v>
      </c>
      <c r="G60" s="147"/>
      <c r="H60" s="146"/>
      <c r="I60" s="146"/>
      <c r="J60" s="142"/>
      <c r="K60" s="142"/>
    </row>
    <row r="61" spans="1:26" ht="52.8">
      <c r="A61" s="205"/>
      <c r="B61" s="204" t="s">
        <v>126</v>
      </c>
      <c r="C61" s="201" t="s">
        <v>158</v>
      </c>
      <c r="D61" s="203" t="b">
        <v>1</v>
      </c>
      <c r="E61" s="203" t="b">
        <v>0</v>
      </c>
      <c r="F61" s="203" t="b">
        <v>0</v>
      </c>
      <c r="G61" s="147"/>
      <c r="H61" s="146"/>
      <c r="I61" s="146"/>
      <c r="J61" s="142"/>
      <c r="K61" s="142"/>
    </row>
    <row r="62" spans="1:26" ht="52.8">
      <c r="A62" s="205"/>
      <c r="B62" s="204" t="s">
        <v>127</v>
      </c>
      <c r="C62" s="201" t="s">
        <v>158</v>
      </c>
      <c r="D62" s="203" t="b">
        <v>1</v>
      </c>
      <c r="E62" s="203" t="b">
        <v>0</v>
      </c>
      <c r="F62" s="203" t="b">
        <v>0</v>
      </c>
      <c r="G62" s="147"/>
      <c r="H62" s="146"/>
      <c r="I62" s="146"/>
      <c r="J62" s="142"/>
      <c r="K62" s="142"/>
    </row>
    <row r="63" spans="1:26" ht="52.8">
      <c r="A63" s="205"/>
      <c r="B63" s="204" t="s">
        <v>128</v>
      </c>
      <c r="C63" s="201" t="s">
        <v>158</v>
      </c>
      <c r="D63" s="203" t="b">
        <v>1</v>
      </c>
      <c r="E63" s="203" t="b">
        <v>0</v>
      </c>
      <c r="F63" s="203" t="b">
        <v>0</v>
      </c>
      <c r="G63" s="147"/>
      <c r="H63" s="146"/>
      <c r="I63" s="146"/>
      <c r="J63" s="142"/>
      <c r="K63" s="142"/>
    </row>
    <row r="64" spans="1:26" ht="52.8">
      <c r="A64" s="151"/>
      <c r="B64" s="204" t="s">
        <v>129</v>
      </c>
      <c r="C64" s="201" t="s">
        <v>158</v>
      </c>
      <c r="D64" s="203" t="b">
        <v>1</v>
      </c>
      <c r="E64" s="203" t="b">
        <v>0</v>
      </c>
      <c r="F64" s="203" t="b">
        <v>0</v>
      </c>
      <c r="G64" s="147"/>
      <c r="H64" s="146"/>
      <c r="I64" s="146"/>
      <c r="J64" s="142"/>
      <c r="K64" s="142"/>
    </row>
    <row r="65" spans="1:26" ht="52.8">
      <c r="A65" s="159"/>
      <c r="B65" s="202" t="s">
        <v>130</v>
      </c>
      <c r="C65" s="201" t="s">
        <v>158</v>
      </c>
      <c r="D65" s="200" t="b">
        <v>1</v>
      </c>
      <c r="E65" s="200" t="b">
        <v>0</v>
      </c>
      <c r="F65" s="200" t="b">
        <v>0</v>
      </c>
      <c r="G65" s="159"/>
      <c r="H65" s="159"/>
      <c r="I65" s="159"/>
      <c r="J65" s="179"/>
      <c r="K65" s="179"/>
      <c r="L65" s="155"/>
      <c r="M65" s="155"/>
      <c r="N65" s="155"/>
      <c r="O65" s="155"/>
      <c r="P65" s="155"/>
      <c r="Q65" s="155"/>
      <c r="R65" s="155"/>
      <c r="S65" s="155"/>
      <c r="T65" s="155"/>
      <c r="U65" s="155"/>
      <c r="V65" s="155"/>
      <c r="W65" s="155"/>
      <c r="X65" s="155"/>
      <c r="Y65" s="155"/>
      <c r="Z65" s="155"/>
    </row>
    <row r="66" spans="1:26" ht="13.2">
      <c r="A66" s="154"/>
      <c r="B66" s="185"/>
      <c r="C66" s="185"/>
      <c r="D66" s="184"/>
      <c r="E66" s="184"/>
      <c r="F66" s="184"/>
      <c r="G66" s="154"/>
      <c r="H66" s="154"/>
      <c r="I66" s="154"/>
      <c r="J66" s="156"/>
      <c r="K66" s="156"/>
      <c r="L66" s="155"/>
      <c r="M66" s="155"/>
      <c r="N66" s="155"/>
      <c r="O66" s="155"/>
      <c r="P66" s="155"/>
      <c r="Q66" s="155"/>
      <c r="R66" s="155"/>
      <c r="S66" s="155"/>
      <c r="T66" s="155"/>
      <c r="U66" s="155"/>
      <c r="V66" s="155"/>
      <c r="W66" s="155"/>
      <c r="X66" s="155"/>
      <c r="Y66" s="155"/>
      <c r="Z66" s="155"/>
    </row>
    <row r="67" spans="1:26" ht="52.8">
      <c r="A67" s="154"/>
      <c r="B67" s="199" t="s">
        <v>131</v>
      </c>
      <c r="C67" s="199" t="s">
        <v>159</v>
      </c>
      <c r="D67" s="198" t="b">
        <v>1</v>
      </c>
      <c r="E67" s="198" t="b">
        <v>0</v>
      </c>
      <c r="F67" s="198" t="b">
        <v>0</v>
      </c>
      <c r="G67" s="154"/>
      <c r="H67" s="154"/>
      <c r="I67" s="154"/>
      <c r="J67" s="156"/>
      <c r="K67" s="156"/>
      <c r="L67" s="155"/>
      <c r="M67" s="155"/>
      <c r="N67" s="155"/>
      <c r="O67" s="155"/>
      <c r="P67" s="155"/>
      <c r="Q67" s="155"/>
      <c r="R67" s="155"/>
      <c r="S67" s="155"/>
      <c r="T67" s="155"/>
      <c r="U67" s="155"/>
      <c r="V67" s="155"/>
      <c r="W67" s="155"/>
      <c r="X67" s="155"/>
      <c r="Y67" s="155"/>
      <c r="Z67" s="155"/>
    </row>
    <row r="68" spans="1:26" ht="13.2">
      <c r="A68" s="159"/>
      <c r="B68" s="181"/>
      <c r="C68" s="181"/>
      <c r="D68" s="180"/>
      <c r="E68" s="180"/>
      <c r="F68" s="180"/>
      <c r="G68" s="159"/>
      <c r="H68" s="159"/>
      <c r="I68" s="159"/>
      <c r="J68" s="179"/>
      <c r="K68" s="179"/>
      <c r="L68" s="155"/>
      <c r="M68" s="155"/>
      <c r="N68" s="155"/>
      <c r="O68" s="155"/>
      <c r="P68" s="155"/>
      <c r="Q68" s="155"/>
      <c r="R68" s="155"/>
      <c r="S68" s="155"/>
      <c r="T68" s="155"/>
      <c r="U68" s="155"/>
      <c r="V68" s="155"/>
      <c r="W68" s="155"/>
      <c r="X68" s="155"/>
      <c r="Y68" s="155"/>
      <c r="Z68" s="155"/>
    </row>
    <row r="69" spans="1:26" ht="52.8">
      <c r="A69" s="159"/>
      <c r="B69" s="197" t="s">
        <v>133</v>
      </c>
      <c r="C69" s="197" t="s">
        <v>160</v>
      </c>
      <c r="D69" s="196" t="b">
        <v>1</v>
      </c>
      <c r="E69" s="196" t="b">
        <v>0</v>
      </c>
      <c r="F69" s="196" t="b">
        <v>0</v>
      </c>
      <c r="G69" s="159"/>
      <c r="H69" s="159"/>
      <c r="I69" s="159"/>
      <c r="J69" s="179"/>
      <c r="K69" s="179"/>
      <c r="L69" s="155"/>
      <c r="M69" s="155"/>
      <c r="N69" s="155"/>
      <c r="O69" s="155"/>
      <c r="P69" s="155"/>
      <c r="Q69" s="155"/>
      <c r="R69" s="155"/>
      <c r="S69" s="155"/>
      <c r="T69" s="155"/>
      <c r="U69" s="155"/>
      <c r="V69" s="155"/>
      <c r="W69" s="155"/>
      <c r="X69" s="155"/>
      <c r="Y69" s="155"/>
      <c r="Z69" s="155"/>
    </row>
    <row r="70" spans="1:26" ht="52.8">
      <c r="A70" s="154"/>
      <c r="B70" s="197" t="s">
        <v>135</v>
      </c>
      <c r="C70" s="197" t="s">
        <v>160</v>
      </c>
      <c r="D70" s="196" t="b">
        <v>1</v>
      </c>
      <c r="E70" s="196" t="b">
        <v>0</v>
      </c>
      <c r="F70" s="196" t="b">
        <v>0</v>
      </c>
      <c r="G70" s="154"/>
      <c r="H70" s="154"/>
      <c r="I70" s="154"/>
      <c r="J70" s="156"/>
      <c r="K70" s="156"/>
      <c r="L70" s="155"/>
      <c r="M70" s="155"/>
      <c r="N70" s="155"/>
      <c r="O70" s="155"/>
      <c r="P70" s="155"/>
      <c r="Q70" s="155"/>
      <c r="R70" s="155"/>
      <c r="S70" s="155"/>
      <c r="T70" s="155"/>
      <c r="U70" s="155"/>
      <c r="V70" s="155"/>
      <c r="W70" s="155"/>
      <c r="X70" s="155"/>
      <c r="Y70" s="155"/>
      <c r="Z70" s="155"/>
    </row>
    <row r="71" spans="1:26" ht="52.8">
      <c r="A71" s="159"/>
      <c r="B71" s="197" t="s">
        <v>136</v>
      </c>
      <c r="C71" s="197" t="s">
        <v>160</v>
      </c>
      <c r="D71" s="196" t="b">
        <v>1</v>
      </c>
      <c r="E71" s="196" t="b">
        <v>0</v>
      </c>
      <c r="F71" s="196" t="b">
        <v>0</v>
      </c>
      <c r="G71" s="159"/>
      <c r="H71" s="159"/>
      <c r="I71" s="159"/>
      <c r="J71" s="179"/>
      <c r="K71" s="179"/>
      <c r="L71" s="155"/>
      <c r="M71" s="155"/>
      <c r="N71" s="155"/>
      <c r="O71" s="155"/>
      <c r="P71" s="155"/>
      <c r="Q71" s="155"/>
      <c r="R71" s="155"/>
      <c r="S71" s="155"/>
      <c r="T71" s="155"/>
      <c r="U71" s="155"/>
      <c r="V71" s="155"/>
      <c r="W71" s="155"/>
      <c r="X71" s="155"/>
      <c r="Y71" s="155"/>
      <c r="Z71" s="155"/>
    </row>
    <row r="72" spans="1:26" ht="52.8">
      <c r="A72" s="154"/>
      <c r="B72" s="197" t="s">
        <v>137</v>
      </c>
      <c r="C72" s="197" t="s">
        <v>160</v>
      </c>
      <c r="D72" s="196" t="b">
        <v>1</v>
      </c>
      <c r="E72" s="196" t="b">
        <v>0</v>
      </c>
      <c r="F72" s="196" t="b">
        <v>0</v>
      </c>
      <c r="G72" s="154"/>
      <c r="H72" s="154"/>
      <c r="I72" s="154"/>
      <c r="J72" s="156"/>
      <c r="K72" s="156"/>
      <c r="L72" s="155"/>
      <c r="M72" s="155"/>
      <c r="N72" s="155"/>
      <c r="O72" s="155"/>
      <c r="P72" s="155"/>
      <c r="Q72" s="155"/>
      <c r="R72" s="155"/>
      <c r="S72" s="155"/>
      <c r="T72" s="155"/>
      <c r="U72" s="155"/>
      <c r="V72" s="155"/>
      <c r="W72" s="155"/>
      <c r="X72" s="155"/>
      <c r="Y72" s="155"/>
      <c r="Z72" s="155"/>
    </row>
    <row r="73" spans="1:26" ht="52.8">
      <c r="A73" s="159"/>
      <c r="B73" s="197" t="s">
        <v>138</v>
      </c>
      <c r="C73" s="197" t="s">
        <v>160</v>
      </c>
      <c r="D73" s="196" t="b">
        <v>1</v>
      </c>
      <c r="E73" s="196" t="b">
        <v>0</v>
      </c>
      <c r="F73" s="196" t="b">
        <v>0</v>
      </c>
      <c r="G73" s="159"/>
      <c r="H73" s="159"/>
      <c r="I73" s="159"/>
      <c r="J73" s="179"/>
      <c r="K73" s="179"/>
      <c r="L73" s="155"/>
      <c r="M73" s="155"/>
      <c r="N73" s="155"/>
      <c r="O73" s="155"/>
      <c r="P73" s="155"/>
      <c r="Q73" s="155"/>
      <c r="R73" s="155"/>
      <c r="S73" s="155"/>
      <c r="T73" s="155"/>
      <c r="U73" s="155"/>
      <c r="V73" s="155"/>
      <c r="W73" s="155"/>
      <c r="X73" s="155"/>
      <c r="Y73" s="155"/>
      <c r="Z73" s="155"/>
    </row>
    <row r="74" spans="1:26" ht="52.8">
      <c r="A74" s="154"/>
      <c r="B74" s="197" t="s">
        <v>139</v>
      </c>
      <c r="C74" s="197" t="s">
        <v>160</v>
      </c>
      <c r="D74" s="196" t="b">
        <v>1</v>
      </c>
      <c r="E74" s="196" t="b">
        <v>0</v>
      </c>
      <c r="F74" s="196" t="b">
        <v>0</v>
      </c>
      <c r="G74" s="154"/>
      <c r="H74" s="154"/>
      <c r="I74" s="154"/>
      <c r="J74" s="156"/>
      <c r="K74" s="156"/>
      <c r="L74" s="155"/>
      <c r="M74" s="155"/>
      <c r="N74" s="155"/>
      <c r="O74" s="155"/>
      <c r="P74" s="155"/>
      <c r="Q74" s="155"/>
      <c r="R74" s="155"/>
      <c r="S74" s="155"/>
      <c r="T74" s="155"/>
      <c r="U74" s="155"/>
      <c r="V74" s="155"/>
      <c r="W74" s="155"/>
      <c r="X74" s="155"/>
      <c r="Y74" s="155"/>
      <c r="Z74" s="155"/>
    </row>
    <row r="75" spans="1:26" ht="52.8">
      <c r="A75" s="159"/>
      <c r="B75" s="197" t="s">
        <v>140</v>
      </c>
      <c r="C75" s="197" t="s">
        <v>160</v>
      </c>
      <c r="D75" s="196" t="b">
        <v>1</v>
      </c>
      <c r="E75" s="196" t="b">
        <v>0</v>
      </c>
      <c r="F75" s="196" t="b">
        <v>0</v>
      </c>
      <c r="G75" s="159"/>
      <c r="H75" s="159"/>
      <c r="I75" s="159"/>
      <c r="J75" s="179"/>
      <c r="K75" s="179"/>
      <c r="L75" s="155"/>
      <c r="M75" s="155"/>
      <c r="N75" s="155"/>
      <c r="O75" s="155"/>
      <c r="P75" s="155"/>
      <c r="Q75" s="155"/>
      <c r="R75" s="155"/>
      <c r="S75" s="155"/>
      <c r="T75" s="155"/>
      <c r="U75" s="155"/>
      <c r="V75" s="155"/>
      <c r="W75" s="155"/>
      <c r="X75" s="155"/>
      <c r="Y75" s="155"/>
      <c r="Z75" s="155"/>
    </row>
    <row r="76" spans="1:26" ht="52.8">
      <c r="A76" s="154"/>
      <c r="B76" s="197" t="s">
        <v>141</v>
      </c>
      <c r="C76" s="197" t="s">
        <v>160</v>
      </c>
      <c r="D76" s="196" t="b">
        <v>1</v>
      </c>
      <c r="E76" s="196" t="b">
        <v>0</v>
      </c>
      <c r="F76" s="196" t="b">
        <v>0</v>
      </c>
      <c r="G76" s="154"/>
      <c r="H76" s="154"/>
      <c r="I76" s="154"/>
      <c r="J76" s="156"/>
      <c r="K76" s="156"/>
      <c r="L76" s="155"/>
      <c r="M76" s="155"/>
      <c r="N76" s="155"/>
      <c r="O76" s="155"/>
      <c r="P76" s="155"/>
      <c r="Q76" s="155"/>
      <c r="R76" s="155"/>
      <c r="S76" s="155"/>
      <c r="T76" s="155"/>
      <c r="U76" s="155"/>
      <c r="V76" s="155"/>
      <c r="W76" s="155"/>
      <c r="X76" s="155"/>
      <c r="Y76" s="155"/>
      <c r="Z76" s="155"/>
    </row>
    <row r="77" spans="1:26" ht="52.8">
      <c r="A77" s="159"/>
      <c r="B77" s="197" t="s">
        <v>142</v>
      </c>
      <c r="C77" s="197" t="s">
        <v>160</v>
      </c>
      <c r="D77" s="196" t="b">
        <v>1</v>
      </c>
      <c r="E77" s="196" t="b">
        <v>0</v>
      </c>
      <c r="F77" s="196" t="b">
        <v>0</v>
      </c>
      <c r="G77" s="159"/>
      <c r="H77" s="159"/>
      <c r="I77" s="159"/>
      <c r="J77" s="179"/>
      <c r="K77" s="179"/>
      <c r="L77" s="155"/>
      <c r="M77" s="155"/>
      <c r="N77" s="155"/>
      <c r="O77" s="155"/>
      <c r="P77" s="155"/>
      <c r="Q77" s="155"/>
      <c r="R77" s="155"/>
      <c r="S77" s="155"/>
      <c r="T77" s="155"/>
      <c r="U77" s="155"/>
      <c r="V77" s="155"/>
      <c r="W77" s="155"/>
      <c r="X77" s="155"/>
      <c r="Y77" s="155"/>
      <c r="Z77" s="155"/>
    </row>
    <row r="78" spans="1:26" ht="13.2">
      <c r="A78" s="154"/>
      <c r="B78" s="185"/>
      <c r="C78" s="185"/>
      <c r="D78" s="184"/>
      <c r="E78" s="184"/>
      <c r="F78" s="184"/>
      <c r="G78" s="154"/>
      <c r="H78" s="154"/>
      <c r="I78" s="154"/>
      <c r="J78" s="156"/>
      <c r="K78" s="156"/>
      <c r="L78" s="155"/>
      <c r="M78" s="155"/>
      <c r="N78" s="155"/>
      <c r="O78" s="155"/>
      <c r="P78" s="155"/>
      <c r="Q78" s="155"/>
      <c r="R78" s="155"/>
      <c r="S78" s="155"/>
      <c r="T78" s="155"/>
      <c r="U78" s="155"/>
      <c r="V78" s="155"/>
      <c r="W78" s="155"/>
      <c r="X78" s="155"/>
      <c r="Y78" s="155"/>
      <c r="Z78" s="155"/>
    </row>
    <row r="79" spans="1:26" ht="52.8">
      <c r="A79" s="154"/>
      <c r="B79" s="195" t="s">
        <v>143</v>
      </c>
      <c r="C79" s="195" t="s">
        <v>161</v>
      </c>
      <c r="D79" s="194" t="b">
        <v>1</v>
      </c>
      <c r="E79" s="194" t="b">
        <v>0</v>
      </c>
      <c r="F79" s="194" t="b">
        <v>0</v>
      </c>
      <c r="G79" s="154"/>
      <c r="H79" s="154"/>
      <c r="I79" s="154"/>
      <c r="J79" s="156"/>
      <c r="K79" s="156"/>
      <c r="L79" s="155"/>
      <c r="M79" s="155"/>
      <c r="N79" s="155"/>
      <c r="O79" s="155"/>
      <c r="P79" s="155"/>
      <c r="Q79" s="155"/>
      <c r="R79" s="155"/>
      <c r="S79" s="155"/>
      <c r="T79" s="155"/>
      <c r="U79" s="155"/>
      <c r="V79" s="155"/>
      <c r="W79" s="155"/>
      <c r="X79" s="155"/>
      <c r="Y79" s="155"/>
      <c r="Z79" s="155"/>
    </row>
    <row r="80" spans="1:26" ht="52.8">
      <c r="A80" s="159"/>
      <c r="B80" s="195" t="s">
        <v>145</v>
      </c>
      <c r="C80" s="195" t="s">
        <v>161</v>
      </c>
      <c r="D80" s="194" t="b">
        <v>1</v>
      </c>
      <c r="E80" s="194" t="b">
        <v>0</v>
      </c>
      <c r="F80" s="194" t="b">
        <v>0</v>
      </c>
      <c r="G80" s="159"/>
      <c r="H80" s="159"/>
      <c r="I80" s="159"/>
      <c r="J80" s="179"/>
      <c r="K80" s="179"/>
      <c r="L80" s="155"/>
      <c r="M80" s="155"/>
      <c r="N80" s="155"/>
      <c r="O80" s="155"/>
      <c r="P80" s="155"/>
      <c r="Q80" s="155"/>
      <c r="R80" s="155"/>
      <c r="S80" s="155"/>
      <c r="T80" s="155"/>
      <c r="U80" s="155"/>
      <c r="V80" s="155"/>
      <c r="W80" s="155"/>
      <c r="X80" s="155"/>
      <c r="Y80" s="155"/>
      <c r="Z80" s="155"/>
    </row>
    <row r="81" spans="1:26" ht="52.8">
      <c r="A81" s="154"/>
      <c r="B81" s="195" t="s">
        <v>146</v>
      </c>
      <c r="C81" s="195" t="s">
        <v>161</v>
      </c>
      <c r="D81" s="194" t="b">
        <v>1</v>
      </c>
      <c r="E81" s="194" t="b">
        <v>0</v>
      </c>
      <c r="F81" s="194" t="b">
        <v>0</v>
      </c>
      <c r="G81" s="154"/>
      <c r="H81" s="154"/>
      <c r="I81" s="154"/>
      <c r="J81" s="156"/>
      <c r="K81" s="156"/>
      <c r="L81" s="155"/>
      <c r="M81" s="155"/>
      <c r="N81" s="155"/>
      <c r="O81" s="155"/>
      <c r="P81" s="155"/>
      <c r="Q81" s="155"/>
      <c r="R81" s="155"/>
      <c r="S81" s="155"/>
      <c r="T81" s="155"/>
      <c r="U81" s="155"/>
      <c r="V81" s="155"/>
      <c r="W81" s="155"/>
      <c r="X81" s="155"/>
      <c r="Y81" s="155"/>
      <c r="Z81" s="155"/>
    </row>
    <row r="82" spans="1:26" ht="13.2">
      <c r="A82" s="159"/>
      <c r="B82" s="181"/>
      <c r="C82" s="181"/>
      <c r="D82" s="180"/>
      <c r="E82" s="180"/>
      <c r="F82" s="180"/>
      <c r="G82" s="159"/>
      <c r="H82" s="159"/>
      <c r="I82" s="159"/>
      <c r="J82" s="179"/>
      <c r="K82" s="179"/>
      <c r="L82" s="155"/>
      <c r="M82" s="155"/>
      <c r="N82" s="155"/>
      <c r="O82" s="155"/>
      <c r="P82" s="155"/>
      <c r="Q82" s="155"/>
      <c r="R82" s="155"/>
      <c r="S82" s="155"/>
      <c r="T82" s="155"/>
      <c r="U82" s="155"/>
      <c r="V82" s="155"/>
      <c r="W82" s="155"/>
      <c r="X82" s="155"/>
      <c r="Y82" s="155"/>
      <c r="Z82" s="155"/>
    </row>
    <row r="83" spans="1:26" ht="52.8">
      <c r="A83" s="159"/>
      <c r="B83" s="193" t="s">
        <v>147</v>
      </c>
      <c r="C83" s="193" t="s">
        <v>162</v>
      </c>
      <c r="D83" s="192" t="b">
        <v>1</v>
      </c>
      <c r="E83" s="192" t="b">
        <v>0</v>
      </c>
      <c r="F83" s="192" t="b">
        <v>0</v>
      </c>
      <c r="G83" s="159"/>
      <c r="H83" s="159"/>
      <c r="I83" s="159"/>
      <c r="J83" s="179"/>
      <c r="K83" s="179"/>
      <c r="L83" s="155"/>
      <c r="M83" s="155"/>
      <c r="N83" s="155"/>
      <c r="O83" s="155"/>
      <c r="P83" s="155"/>
      <c r="Q83" s="155"/>
      <c r="R83" s="155"/>
      <c r="S83" s="155"/>
      <c r="T83" s="155"/>
      <c r="U83" s="155"/>
      <c r="V83" s="155"/>
      <c r="W83" s="155"/>
      <c r="X83" s="155"/>
      <c r="Y83" s="155"/>
      <c r="Z83" s="155"/>
    </row>
    <row r="84" spans="1:26" ht="13.2">
      <c r="A84" s="154"/>
      <c r="B84" s="185"/>
      <c r="C84" s="185"/>
      <c r="D84" s="184"/>
      <c r="E84" s="184"/>
      <c r="F84" s="184"/>
      <c r="G84" s="154"/>
      <c r="H84" s="154"/>
      <c r="I84" s="154"/>
      <c r="J84" s="156"/>
      <c r="K84" s="156"/>
      <c r="L84" s="155"/>
      <c r="M84" s="155"/>
      <c r="N84" s="155"/>
      <c r="O84" s="155"/>
      <c r="P84" s="155"/>
      <c r="Q84" s="155"/>
      <c r="R84" s="155"/>
      <c r="S84" s="155"/>
      <c r="T84" s="155"/>
      <c r="U84" s="155"/>
      <c r="V84" s="155"/>
      <c r="W84" s="155"/>
      <c r="X84" s="155"/>
      <c r="Y84" s="155"/>
      <c r="Z84" s="155"/>
    </row>
    <row r="85" spans="1:26" ht="39.6">
      <c r="A85" s="154"/>
      <c r="B85" s="191" t="s">
        <v>149</v>
      </c>
      <c r="C85" s="191" t="s">
        <v>163</v>
      </c>
      <c r="D85" s="190" t="b">
        <v>1</v>
      </c>
      <c r="E85" s="190" t="b">
        <v>0</v>
      </c>
      <c r="F85" s="190" t="b">
        <v>0</v>
      </c>
      <c r="G85" s="154"/>
      <c r="H85" s="154"/>
      <c r="I85" s="154"/>
      <c r="J85" s="156"/>
      <c r="K85" s="156"/>
      <c r="L85" s="155"/>
      <c r="M85" s="155"/>
      <c r="N85" s="155"/>
      <c r="O85" s="155"/>
      <c r="P85" s="155"/>
      <c r="Q85" s="155"/>
      <c r="R85" s="155"/>
      <c r="S85" s="155"/>
      <c r="T85" s="155"/>
      <c r="U85" s="155"/>
      <c r="V85" s="155"/>
      <c r="W85" s="155"/>
      <c r="X85" s="155"/>
      <c r="Y85" s="155"/>
      <c r="Z85" s="155"/>
    </row>
    <row r="86" spans="1:26" ht="13.2">
      <c r="A86" s="154"/>
      <c r="B86" s="185"/>
      <c r="C86" s="185"/>
      <c r="D86" s="184"/>
      <c r="E86" s="184"/>
      <c r="F86" s="184"/>
      <c r="G86" s="154"/>
      <c r="H86" s="154"/>
      <c r="I86" s="154"/>
      <c r="J86" s="156"/>
      <c r="K86" s="156"/>
      <c r="L86" s="155"/>
      <c r="M86" s="155"/>
      <c r="N86" s="155"/>
      <c r="O86" s="155"/>
      <c r="P86" s="155"/>
      <c r="Q86" s="155"/>
      <c r="R86" s="155"/>
      <c r="S86" s="155"/>
      <c r="T86" s="155"/>
      <c r="U86" s="155"/>
      <c r="V86" s="155"/>
      <c r="W86" s="155"/>
      <c r="X86" s="155"/>
      <c r="Y86" s="155"/>
      <c r="Z86" s="155"/>
    </row>
    <row r="87" spans="1:26" ht="66">
      <c r="A87" s="154"/>
      <c r="B87" s="189" t="s">
        <v>151</v>
      </c>
      <c r="C87" s="189" t="s">
        <v>164</v>
      </c>
      <c r="D87" s="188" t="b">
        <v>1</v>
      </c>
      <c r="E87" s="188" t="b">
        <v>0</v>
      </c>
      <c r="F87" s="188" t="b">
        <v>0</v>
      </c>
      <c r="G87" s="154"/>
      <c r="H87" s="154"/>
      <c r="I87" s="154"/>
      <c r="J87" s="156"/>
      <c r="K87" s="156"/>
      <c r="L87" s="155"/>
      <c r="M87" s="155"/>
      <c r="N87" s="155"/>
      <c r="O87" s="155"/>
      <c r="P87" s="155"/>
      <c r="Q87" s="155"/>
      <c r="R87" s="155"/>
      <c r="S87" s="155"/>
      <c r="T87" s="155"/>
      <c r="U87" s="155"/>
      <c r="V87" s="155"/>
      <c r="W87" s="155"/>
      <c r="X87" s="155"/>
      <c r="Y87" s="155"/>
      <c r="Z87" s="155"/>
    </row>
    <row r="88" spans="1:26" ht="66">
      <c r="A88" s="159"/>
      <c r="B88" s="189" t="s">
        <v>151</v>
      </c>
      <c r="C88" s="189" t="s">
        <v>164</v>
      </c>
      <c r="D88" s="188" t="b">
        <v>1</v>
      </c>
      <c r="E88" s="188" t="b">
        <v>0</v>
      </c>
      <c r="F88" s="188" t="b">
        <v>0</v>
      </c>
      <c r="G88" s="159"/>
      <c r="H88" s="159"/>
      <c r="I88" s="159"/>
      <c r="J88" s="179"/>
      <c r="K88" s="179"/>
      <c r="L88" s="155"/>
      <c r="M88" s="155"/>
      <c r="N88" s="155"/>
      <c r="O88" s="155"/>
      <c r="P88" s="155"/>
      <c r="Q88" s="155"/>
      <c r="R88" s="155"/>
      <c r="S88" s="155"/>
      <c r="T88" s="155"/>
      <c r="U88" s="155"/>
      <c r="V88" s="155"/>
      <c r="W88" s="155"/>
      <c r="X88" s="155"/>
      <c r="Y88" s="155"/>
      <c r="Z88" s="155"/>
    </row>
    <row r="89" spans="1:26" ht="13.2">
      <c r="A89" s="154"/>
      <c r="B89" s="185"/>
      <c r="C89" s="185"/>
      <c r="D89" s="184"/>
      <c r="E89" s="184"/>
      <c r="F89" s="184"/>
      <c r="G89" s="154"/>
      <c r="H89" s="154"/>
      <c r="I89" s="154"/>
      <c r="J89" s="156"/>
      <c r="K89" s="156"/>
      <c r="L89" s="155"/>
      <c r="M89" s="155"/>
      <c r="N89" s="155"/>
      <c r="O89" s="155"/>
      <c r="P89" s="155"/>
      <c r="Q89" s="155"/>
      <c r="R89" s="155"/>
      <c r="S89" s="155"/>
      <c r="T89" s="155"/>
      <c r="U89" s="155"/>
      <c r="V89" s="155"/>
      <c r="W89" s="155"/>
      <c r="X89" s="155"/>
      <c r="Y89" s="155"/>
      <c r="Z89" s="155"/>
    </row>
    <row r="90" spans="1:26" ht="52.8">
      <c r="A90" s="154"/>
      <c r="B90" s="187" t="s">
        <v>153</v>
      </c>
      <c r="C90" s="187" t="s">
        <v>165</v>
      </c>
      <c r="D90" s="186" t="b">
        <v>1</v>
      </c>
      <c r="E90" s="186" t="b">
        <v>0</v>
      </c>
      <c r="F90" s="186" t="b">
        <v>0</v>
      </c>
      <c r="G90" s="154"/>
      <c r="H90" s="154"/>
      <c r="I90" s="154"/>
      <c r="J90" s="156"/>
      <c r="K90" s="156"/>
      <c r="L90" s="155"/>
      <c r="M90" s="155"/>
      <c r="N90" s="155"/>
      <c r="O90" s="155"/>
      <c r="P90" s="155"/>
      <c r="Q90" s="155"/>
      <c r="R90" s="155"/>
      <c r="S90" s="155"/>
      <c r="T90" s="155"/>
      <c r="U90" s="155"/>
      <c r="V90" s="155"/>
      <c r="W90" s="155"/>
      <c r="X90" s="155"/>
      <c r="Y90" s="155"/>
      <c r="Z90" s="155"/>
    </row>
    <row r="91" spans="1:26" ht="52.8">
      <c r="A91" s="159"/>
      <c r="B91" s="187" t="s">
        <v>155</v>
      </c>
      <c r="C91" s="187" t="s">
        <v>165</v>
      </c>
      <c r="D91" s="186" t="b">
        <v>1</v>
      </c>
      <c r="E91" s="186" t="b">
        <v>0</v>
      </c>
      <c r="F91" s="186" t="b">
        <v>0</v>
      </c>
      <c r="G91" s="159"/>
      <c r="H91" s="159"/>
      <c r="I91" s="159"/>
      <c r="J91" s="179"/>
      <c r="K91" s="179"/>
      <c r="L91" s="155"/>
      <c r="M91" s="155"/>
      <c r="N91" s="155"/>
      <c r="O91" s="155"/>
      <c r="P91" s="155"/>
      <c r="Q91" s="155"/>
      <c r="R91" s="155"/>
      <c r="S91" s="155"/>
      <c r="T91" s="155"/>
      <c r="U91" s="155"/>
      <c r="V91" s="155"/>
      <c r="W91" s="155"/>
      <c r="X91" s="155"/>
      <c r="Y91" s="155"/>
      <c r="Z91" s="155"/>
    </row>
    <row r="92" spans="1:26" ht="52.8">
      <c r="A92" s="154"/>
      <c r="B92" s="187" t="s">
        <v>156</v>
      </c>
      <c r="C92" s="187" t="s">
        <v>165</v>
      </c>
      <c r="D92" s="186" t="b">
        <v>1</v>
      </c>
      <c r="E92" s="186" t="b">
        <v>0</v>
      </c>
      <c r="F92" s="186" t="b">
        <v>0</v>
      </c>
      <c r="G92" s="154"/>
      <c r="H92" s="154"/>
      <c r="I92" s="154"/>
      <c r="J92" s="156"/>
      <c r="K92" s="156"/>
      <c r="L92" s="155"/>
      <c r="M92" s="155"/>
      <c r="N92" s="155"/>
      <c r="O92" s="155"/>
      <c r="P92" s="155"/>
      <c r="Q92" s="155"/>
      <c r="R92" s="155"/>
      <c r="S92" s="155"/>
      <c r="T92" s="155"/>
      <c r="U92" s="155"/>
      <c r="V92" s="155"/>
      <c r="W92" s="155"/>
      <c r="X92" s="155"/>
      <c r="Y92" s="155"/>
      <c r="Z92" s="155"/>
    </row>
    <row r="93" spans="1:26" ht="52.8">
      <c r="A93" s="159"/>
      <c r="B93" s="187" t="s">
        <v>157</v>
      </c>
      <c r="C93" s="187" t="s">
        <v>165</v>
      </c>
      <c r="D93" s="186" t="b">
        <v>1</v>
      </c>
      <c r="E93" s="186" t="b">
        <v>0</v>
      </c>
      <c r="F93" s="186" t="b">
        <v>0</v>
      </c>
      <c r="G93" s="159"/>
      <c r="H93" s="159"/>
      <c r="I93" s="159"/>
      <c r="J93" s="179"/>
      <c r="K93" s="179"/>
      <c r="L93" s="155"/>
      <c r="M93" s="155"/>
      <c r="N93" s="155"/>
      <c r="O93" s="155"/>
      <c r="P93" s="155"/>
      <c r="Q93" s="155"/>
      <c r="R93" s="155"/>
      <c r="S93" s="155"/>
      <c r="T93" s="155"/>
      <c r="U93" s="155"/>
      <c r="V93" s="155"/>
      <c r="W93" s="155"/>
      <c r="X93" s="155"/>
      <c r="Y93" s="155"/>
      <c r="Z93" s="155"/>
    </row>
    <row r="94" spans="1:26" ht="13.2">
      <c r="A94" s="154"/>
      <c r="B94" s="185"/>
      <c r="C94" s="185"/>
      <c r="D94" s="184"/>
      <c r="E94" s="184"/>
      <c r="F94" s="184"/>
      <c r="G94" s="154"/>
      <c r="H94" s="154"/>
      <c r="I94" s="154"/>
      <c r="J94" s="156"/>
      <c r="K94" s="156"/>
      <c r="L94" s="155"/>
      <c r="M94" s="155"/>
      <c r="N94" s="155"/>
      <c r="O94" s="155"/>
      <c r="P94" s="155"/>
      <c r="Q94" s="155"/>
      <c r="R94" s="155"/>
      <c r="S94" s="155"/>
      <c r="T94" s="155"/>
      <c r="U94" s="155"/>
      <c r="V94" s="155"/>
      <c r="W94" s="155"/>
      <c r="X94" s="155"/>
      <c r="Y94" s="155"/>
      <c r="Z94" s="155"/>
    </row>
    <row r="95" spans="1:26" ht="39.6">
      <c r="A95" s="154"/>
      <c r="B95" s="183" t="s">
        <v>166</v>
      </c>
      <c r="C95" s="183" t="s">
        <v>167</v>
      </c>
      <c r="D95" s="182" t="b">
        <v>1</v>
      </c>
      <c r="E95" s="182" t="b">
        <v>1</v>
      </c>
      <c r="F95" s="182" t="b">
        <v>0</v>
      </c>
      <c r="G95" s="154" t="s">
        <v>280</v>
      </c>
      <c r="H95" s="154" t="s">
        <v>279</v>
      </c>
      <c r="I95" s="154"/>
      <c r="J95" s="156"/>
      <c r="K95" s="156"/>
      <c r="L95" s="155"/>
      <c r="M95" s="155"/>
      <c r="N95" s="155"/>
      <c r="O95" s="155"/>
      <c r="P95" s="155"/>
      <c r="Q95" s="155"/>
      <c r="R95" s="155"/>
      <c r="S95" s="155"/>
      <c r="T95" s="155"/>
      <c r="U95" s="155"/>
      <c r="V95" s="155"/>
      <c r="W95" s="155"/>
      <c r="X95" s="155"/>
      <c r="Y95" s="155"/>
      <c r="Z95" s="155"/>
    </row>
    <row r="96" spans="1:26" ht="39.6">
      <c r="A96" s="159"/>
      <c r="B96" s="183" t="s">
        <v>168</v>
      </c>
      <c r="C96" s="183" t="s">
        <v>169</v>
      </c>
      <c r="D96" s="182" t="b">
        <v>1</v>
      </c>
      <c r="E96" s="182" t="b">
        <v>0</v>
      </c>
      <c r="F96" s="182" t="b">
        <v>0</v>
      </c>
      <c r="G96" s="159" t="s">
        <v>280</v>
      </c>
      <c r="H96" s="159" t="s">
        <v>309</v>
      </c>
      <c r="I96" s="159"/>
      <c r="J96" s="179"/>
      <c r="K96" s="179"/>
      <c r="L96" s="155"/>
      <c r="M96" s="155"/>
      <c r="N96" s="155"/>
      <c r="O96" s="155"/>
      <c r="P96" s="155"/>
      <c r="Q96" s="155"/>
      <c r="R96" s="155"/>
      <c r="S96" s="155"/>
      <c r="T96" s="155"/>
      <c r="U96" s="155"/>
      <c r="V96" s="155"/>
      <c r="W96" s="155"/>
      <c r="X96" s="155"/>
      <c r="Y96" s="155"/>
      <c r="Z96" s="155"/>
    </row>
    <row r="97" spans="1:26" ht="39.6">
      <c r="A97" s="154"/>
      <c r="B97" s="183" t="s">
        <v>170</v>
      </c>
      <c r="C97" s="183" t="s">
        <v>171</v>
      </c>
      <c r="D97" s="182" t="b">
        <v>1</v>
      </c>
      <c r="E97" s="182" t="b">
        <v>0</v>
      </c>
      <c r="F97" s="182" t="b">
        <v>1</v>
      </c>
      <c r="G97" s="154"/>
      <c r="H97" s="154" t="s">
        <v>308</v>
      </c>
      <c r="I97" s="154"/>
      <c r="J97" s="156"/>
      <c r="K97" s="156"/>
      <c r="L97" s="155"/>
      <c r="M97" s="155"/>
      <c r="N97" s="155"/>
      <c r="O97" s="155"/>
      <c r="P97" s="155"/>
      <c r="Q97" s="155"/>
      <c r="R97" s="155"/>
      <c r="S97" s="155"/>
      <c r="T97" s="155"/>
      <c r="U97" s="155"/>
      <c r="V97" s="155"/>
      <c r="W97" s="155"/>
      <c r="X97" s="155"/>
      <c r="Y97" s="155"/>
      <c r="Z97" s="155"/>
    </row>
    <row r="98" spans="1:26" ht="66">
      <c r="A98" s="154"/>
      <c r="B98" s="183" t="s">
        <v>172</v>
      </c>
      <c r="C98" s="183" t="s">
        <v>173</v>
      </c>
      <c r="D98" s="182" t="b">
        <v>1</v>
      </c>
      <c r="E98" s="182" t="b">
        <v>1</v>
      </c>
      <c r="F98" s="182" t="b">
        <v>1</v>
      </c>
      <c r="G98" s="154" t="s">
        <v>280</v>
      </c>
      <c r="H98" s="154" t="s">
        <v>279</v>
      </c>
      <c r="I98" s="154"/>
      <c r="J98" s="156"/>
      <c r="K98" s="156"/>
      <c r="L98" s="155"/>
      <c r="M98" s="155"/>
      <c r="N98" s="155"/>
      <c r="O98" s="155"/>
      <c r="P98" s="155"/>
      <c r="Q98" s="155"/>
      <c r="R98" s="155"/>
      <c r="S98" s="155"/>
      <c r="T98" s="155"/>
      <c r="U98" s="155"/>
      <c r="V98" s="155"/>
      <c r="W98" s="155"/>
      <c r="X98" s="155"/>
      <c r="Y98" s="155"/>
      <c r="Z98" s="155"/>
    </row>
    <row r="99" spans="1:26" ht="66">
      <c r="A99" s="154"/>
      <c r="B99" s="183" t="s">
        <v>174</v>
      </c>
      <c r="C99" s="183" t="s">
        <v>175</v>
      </c>
      <c r="D99" s="182" t="b">
        <v>1</v>
      </c>
      <c r="E99" s="182" t="b">
        <v>0</v>
      </c>
      <c r="F99" s="182" t="b">
        <v>1</v>
      </c>
      <c r="G99" s="154" t="s">
        <v>280</v>
      </c>
      <c r="H99" s="154" t="s">
        <v>307</v>
      </c>
      <c r="I99" s="154"/>
      <c r="J99" s="156"/>
      <c r="K99" s="156"/>
      <c r="L99" s="155"/>
      <c r="M99" s="155"/>
      <c r="N99" s="155"/>
      <c r="O99" s="155"/>
      <c r="P99" s="155"/>
      <c r="Q99" s="155"/>
      <c r="R99" s="155"/>
      <c r="S99" s="155"/>
      <c r="T99" s="155"/>
      <c r="U99" s="155"/>
      <c r="V99" s="155"/>
      <c r="W99" s="155"/>
      <c r="X99" s="155"/>
      <c r="Y99" s="155"/>
      <c r="Z99" s="155"/>
    </row>
    <row r="100" spans="1:26" ht="13.2">
      <c r="A100" s="159"/>
      <c r="B100" s="181"/>
      <c r="C100" s="181"/>
      <c r="D100" s="180"/>
      <c r="E100" s="180"/>
      <c r="F100" s="180"/>
      <c r="G100" s="159"/>
      <c r="H100" s="159"/>
      <c r="I100" s="159"/>
      <c r="J100" s="179"/>
      <c r="K100" s="179"/>
      <c r="L100" s="155"/>
      <c r="M100" s="155"/>
      <c r="N100" s="155"/>
      <c r="O100" s="155"/>
      <c r="P100" s="155"/>
      <c r="Q100" s="155"/>
      <c r="R100" s="155"/>
      <c r="S100" s="155"/>
      <c r="T100" s="155"/>
      <c r="U100" s="155"/>
      <c r="V100" s="155"/>
      <c r="W100" s="155"/>
      <c r="X100" s="155"/>
      <c r="Y100" s="155"/>
      <c r="Z100" s="155"/>
    </row>
    <row r="101" spans="1:26" ht="52.8">
      <c r="A101" s="154"/>
      <c r="B101" s="176" t="s">
        <v>176</v>
      </c>
      <c r="C101" s="176" t="s">
        <v>177</v>
      </c>
      <c r="D101" s="178" t="b">
        <v>1</v>
      </c>
      <c r="E101" s="178" t="b">
        <v>0</v>
      </c>
      <c r="F101" s="178" t="b">
        <v>0</v>
      </c>
      <c r="G101" s="154"/>
      <c r="H101" s="154"/>
      <c r="I101" s="154"/>
      <c r="J101" s="156"/>
      <c r="K101" s="156"/>
      <c r="L101" s="155"/>
      <c r="M101" s="155"/>
      <c r="N101" s="155"/>
      <c r="O101" s="155"/>
      <c r="P101" s="155"/>
      <c r="Q101" s="155"/>
      <c r="R101" s="155"/>
      <c r="S101" s="155"/>
      <c r="T101" s="155"/>
      <c r="U101" s="155"/>
      <c r="V101" s="155"/>
      <c r="W101" s="155"/>
      <c r="X101" s="155"/>
      <c r="Y101" s="155"/>
      <c r="Z101" s="155"/>
    </row>
    <row r="102" spans="1:26" ht="52.8">
      <c r="A102" s="159"/>
      <c r="B102" s="176" t="s">
        <v>178</v>
      </c>
      <c r="C102" s="176" t="s">
        <v>179</v>
      </c>
      <c r="D102" s="178" t="b">
        <v>1</v>
      </c>
      <c r="E102" s="178" t="b">
        <v>0</v>
      </c>
      <c r="F102" s="178" t="b">
        <v>0</v>
      </c>
      <c r="G102" s="159"/>
      <c r="H102" s="159"/>
      <c r="I102" s="159"/>
      <c r="J102" s="179"/>
      <c r="K102" s="179"/>
      <c r="L102" s="155"/>
      <c r="M102" s="155"/>
      <c r="N102" s="155"/>
      <c r="O102" s="155"/>
      <c r="P102" s="155"/>
      <c r="Q102" s="155"/>
      <c r="R102" s="155"/>
      <c r="S102" s="155"/>
      <c r="T102" s="155"/>
      <c r="U102" s="155"/>
      <c r="V102" s="155"/>
      <c r="W102" s="155"/>
      <c r="X102" s="155"/>
      <c r="Y102" s="155"/>
      <c r="Z102" s="155"/>
    </row>
    <row r="103" spans="1:26" ht="52.8">
      <c r="A103" s="159"/>
      <c r="B103" s="176" t="s">
        <v>180</v>
      </c>
      <c r="C103" s="176" t="s">
        <v>181</v>
      </c>
      <c r="D103" s="178" t="b">
        <v>1</v>
      </c>
      <c r="E103" s="178" t="b">
        <v>0</v>
      </c>
      <c r="F103" s="178" t="b">
        <v>0</v>
      </c>
      <c r="G103" s="159"/>
      <c r="H103" s="159"/>
      <c r="I103" s="159"/>
      <c r="J103" s="179"/>
      <c r="K103" s="179"/>
      <c r="L103" s="155"/>
      <c r="M103" s="155"/>
      <c r="N103" s="155"/>
      <c r="O103" s="155"/>
      <c r="P103" s="155"/>
      <c r="Q103" s="155"/>
      <c r="R103" s="155"/>
      <c r="S103" s="155"/>
      <c r="T103" s="155"/>
      <c r="U103" s="155"/>
      <c r="V103" s="155"/>
      <c r="W103" s="155"/>
      <c r="X103" s="155"/>
      <c r="Y103" s="155"/>
      <c r="Z103" s="155"/>
    </row>
    <row r="104" spans="1:26" ht="52.8">
      <c r="A104" s="154"/>
      <c r="B104" s="176" t="s">
        <v>182</v>
      </c>
      <c r="C104" s="176" t="s">
        <v>183</v>
      </c>
      <c r="D104" s="178" t="b">
        <v>1</v>
      </c>
      <c r="E104" s="178" t="b">
        <v>0</v>
      </c>
      <c r="F104" s="178" t="b">
        <v>0</v>
      </c>
      <c r="G104" s="154"/>
      <c r="H104" s="154"/>
      <c r="I104" s="154"/>
      <c r="J104" s="156"/>
      <c r="K104" s="156"/>
      <c r="L104" s="155"/>
      <c r="M104" s="155"/>
      <c r="N104" s="155"/>
      <c r="O104" s="155"/>
      <c r="P104" s="155"/>
      <c r="Q104" s="155"/>
      <c r="R104" s="155"/>
      <c r="S104" s="155"/>
      <c r="T104" s="155"/>
      <c r="U104" s="155"/>
      <c r="V104" s="155"/>
      <c r="W104" s="155"/>
      <c r="X104" s="155"/>
      <c r="Y104" s="155"/>
      <c r="Z104" s="155"/>
    </row>
    <row r="105" spans="1:26" ht="52.8">
      <c r="A105" s="151"/>
      <c r="B105" s="176" t="s">
        <v>184</v>
      </c>
      <c r="C105" s="176" t="s">
        <v>185</v>
      </c>
      <c r="D105" s="175" t="b">
        <v>1</v>
      </c>
      <c r="E105" s="175" t="b">
        <v>0</v>
      </c>
      <c r="F105" s="175" t="b">
        <v>0</v>
      </c>
      <c r="G105" s="147"/>
      <c r="H105" s="146"/>
      <c r="I105" s="146"/>
      <c r="J105" s="142"/>
      <c r="K105" s="142"/>
    </row>
    <row r="106" spans="1:26" ht="39.6">
      <c r="A106" s="154"/>
      <c r="B106" s="176" t="s">
        <v>186</v>
      </c>
      <c r="C106" s="176" t="s">
        <v>187</v>
      </c>
      <c r="D106" s="178" t="b">
        <v>1</v>
      </c>
      <c r="E106" s="178" t="b">
        <v>0</v>
      </c>
      <c r="F106" s="178" t="b">
        <v>0</v>
      </c>
      <c r="G106" s="154"/>
      <c r="H106" s="154"/>
      <c r="I106" s="154"/>
      <c r="J106" s="156"/>
      <c r="K106" s="156"/>
      <c r="L106" s="155"/>
      <c r="M106" s="155"/>
      <c r="N106" s="155"/>
      <c r="O106" s="155"/>
      <c r="P106" s="155"/>
      <c r="Q106" s="155"/>
      <c r="R106" s="155"/>
      <c r="S106" s="155"/>
      <c r="T106" s="155"/>
      <c r="U106" s="155"/>
      <c r="V106" s="155"/>
      <c r="W106" s="155"/>
      <c r="X106" s="155"/>
      <c r="Y106" s="155"/>
      <c r="Z106" s="155"/>
    </row>
    <row r="107" spans="1:26" ht="66">
      <c r="A107" s="154"/>
      <c r="B107" s="176" t="s">
        <v>172</v>
      </c>
      <c r="C107" s="176" t="s">
        <v>188</v>
      </c>
      <c r="D107" s="178" t="b">
        <v>1</v>
      </c>
      <c r="E107" s="178" t="b">
        <v>0</v>
      </c>
      <c r="F107" s="178" t="b">
        <v>0</v>
      </c>
      <c r="G107" s="154"/>
      <c r="H107" s="154"/>
      <c r="I107" s="154"/>
      <c r="J107" s="156"/>
      <c r="K107" s="156"/>
      <c r="L107" s="155"/>
      <c r="M107" s="155"/>
      <c r="N107" s="155"/>
      <c r="O107" s="155"/>
      <c r="P107" s="155"/>
      <c r="Q107" s="155"/>
      <c r="R107" s="155"/>
      <c r="S107" s="155"/>
      <c r="T107" s="155"/>
      <c r="U107" s="155"/>
      <c r="V107" s="155"/>
      <c r="W107" s="155"/>
      <c r="X107" s="155"/>
      <c r="Y107" s="155"/>
      <c r="Z107" s="155"/>
    </row>
    <row r="108" spans="1:26" ht="52.8">
      <c r="A108" s="151"/>
      <c r="B108" s="177" t="s">
        <v>189</v>
      </c>
      <c r="C108" s="176" t="s">
        <v>190</v>
      </c>
      <c r="D108" s="175" t="b">
        <v>1</v>
      </c>
      <c r="E108" s="175" t="b">
        <v>0</v>
      </c>
      <c r="F108" s="175" t="b">
        <v>0</v>
      </c>
      <c r="G108" s="147"/>
      <c r="H108" s="146"/>
      <c r="I108" s="146"/>
      <c r="J108" s="142"/>
      <c r="K108" s="142"/>
    </row>
    <row r="109" spans="1:26" ht="19.8">
      <c r="A109" s="151"/>
      <c r="B109" s="146"/>
      <c r="C109" s="167"/>
      <c r="D109" s="166"/>
      <c r="E109" s="166"/>
      <c r="F109" s="166"/>
      <c r="G109" s="147"/>
      <c r="H109" s="146"/>
      <c r="I109" s="146"/>
      <c r="J109" s="142"/>
      <c r="K109" s="142"/>
    </row>
    <row r="110" spans="1:26" ht="52.8">
      <c r="A110" s="151"/>
      <c r="B110" s="174" t="s">
        <v>191</v>
      </c>
      <c r="C110" s="172" t="s">
        <v>192</v>
      </c>
      <c r="D110" s="173" t="b">
        <v>1</v>
      </c>
      <c r="E110" s="173" t="b">
        <v>0</v>
      </c>
      <c r="F110" s="173" t="b">
        <v>0</v>
      </c>
      <c r="G110" s="147"/>
      <c r="H110" s="146" t="s">
        <v>306</v>
      </c>
      <c r="I110" s="146"/>
      <c r="J110" s="142"/>
      <c r="K110" s="142"/>
    </row>
    <row r="111" spans="1:26" ht="39.6">
      <c r="A111" s="154"/>
      <c r="B111" s="172" t="s">
        <v>193</v>
      </c>
      <c r="C111" s="172" t="s">
        <v>171</v>
      </c>
      <c r="D111" s="171" t="b">
        <v>1</v>
      </c>
      <c r="E111" s="171" t="b">
        <v>1</v>
      </c>
      <c r="F111" s="171" t="b">
        <v>0</v>
      </c>
      <c r="G111" s="154" t="s">
        <v>280</v>
      </c>
      <c r="H111" s="154" t="s">
        <v>279</v>
      </c>
      <c r="I111" s="154"/>
      <c r="J111" s="156"/>
      <c r="K111" s="156"/>
      <c r="L111" s="155"/>
      <c r="M111" s="155"/>
      <c r="N111" s="155"/>
      <c r="O111" s="155"/>
      <c r="P111" s="155"/>
      <c r="Q111" s="155"/>
      <c r="R111" s="155"/>
      <c r="S111" s="155"/>
      <c r="T111" s="155"/>
      <c r="U111" s="155"/>
      <c r="V111" s="155"/>
      <c r="W111" s="155"/>
      <c r="X111" s="155"/>
      <c r="Y111" s="155"/>
      <c r="Z111" s="155"/>
    </row>
    <row r="112" spans="1:26" ht="52.8">
      <c r="A112" s="154"/>
      <c r="B112" s="172" t="s">
        <v>194</v>
      </c>
      <c r="C112" s="172" t="s">
        <v>195</v>
      </c>
      <c r="D112" s="171" t="b">
        <v>1</v>
      </c>
      <c r="E112" s="171" t="b">
        <v>1</v>
      </c>
      <c r="F112" s="171" t="b">
        <v>0</v>
      </c>
      <c r="G112" s="154" t="s">
        <v>280</v>
      </c>
      <c r="H112" s="154" t="s">
        <v>279</v>
      </c>
      <c r="I112" s="154"/>
      <c r="J112" s="156"/>
      <c r="K112" s="156"/>
      <c r="L112" s="155"/>
      <c r="M112" s="155"/>
      <c r="N112" s="155"/>
      <c r="O112" s="155"/>
      <c r="P112" s="155"/>
      <c r="Q112" s="155"/>
      <c r="R112" s="155"/>
      <c r="S112" s="155"/>
      <c r="T112" s="155"/>
      <c r="U112" s="155"/>
      <c r="V112" s="155"/>
      <c r="W112" s="155"/>
      <c r="X112" s="155"/>
      <c r="Y112" s="155"/>
      <c r="Z112" s="155"/>
    </row>
    <row r="113" spans="1:26" ht="52.8">
      <c r="A113" s="154"/>
      <c r="B113" s="172" t="s">
        <v>194</v>
      </c>
      <c r="C113" s="172" t="s">
        <v>196</v>
      </c>
      <c r="D113" s="171" t="b">
        <v>1</v>
      </c>
      <c r="E113" s="171" t="b">
        <v>1</v>
      </c>
      <c r="F113" s="171" t="b">
        <v>0</v>
      </c>
      <c r="G113" s="154" t="s">
        <v>280</v>
      </c>
      <c r="H113" s="154" t="s">
        <v>305</v>
      </c>
      <c r="I113" s="154"/>
      <c r="J113" s="156"/>
      <c r="K113" s="156"/>
      <c r="L113" s="155"/>
      <c r="M113" s="155"/>
      <c r="N113" s="155"/>
      <c r="O113" s="155"/>
      <c r="P113" s="155"/>
      <c r="Q113" s="155"/>
      <c r="R113" s="155"/>
      <c r="S113" s="155"/>
      <c r="T113" s="155"/>
      <c r="U113" s="155"/>
      <c r="V113" s="155"/>
      <c r="W113" s="155"/>
      <c r="X113" s="155"/>
      <c r="Y113" s="155"/>
      <c r="Z113" s="155"/>
    </row>
    <row r="114" spans="1:26" ht="52.8">
      <c r="A114" s="154"/>
      <c r="B114" s="172" t="s">
        <v>197</v>
      </c>
      <c r="C114" s="172" t="s">
        <v>198</v>
      </c>
      <c r="D114" s="171" t="b">
        <v>1</v>
      </c>
      <c r="E114" s="171" t="b">
        <v>1</v>
      </c>
      <c r="F114" s="171" t="b">
        <v>0</v>
      </c>
      <c r="G114" s="154" t="s">
        <v>280</v>
      </c>
      <c r="H114" s="154" t="s">
        <v>304</v>
      </c>
      <c r="I114" s="154"/>
      <c r="J114" s="156"/>
      <c r="K114" s="156"/>
      <c r="L114" s="155"/>
      <c r="M114" s="155"/>
      <c r="N114" s="155"/>
      <c r="O114" s="155"/>
      <c r="P114" s="155"/>
      <c r="Q114" s="155"/>
      <c r="R114" s="155"/>
      <c r="S114" s="155"/>
      <c r="T114" s="155"/>
      <c r="U114" s="155"/>
      <c r="V114" s="155"/>
      <c r="W114" s="155"/>
      <c r="X114" s="155"/>
      <c r="Y114" s="155"/>
      <c r="Z114" s="155"/>
    </row>
    <row r="115" spans="1:26" ht="52.8">
      <c r="A115" s="151"/>
      <c r="B115" s="172" t="s">
        <v>199</v>
      </c>
      <c r="C115" s="172" t="s">
        <v>200</v>
      </c>
      <c r="D115" s="173" t="b">
        <v>1</v>
      </c>
      <c r="E115" s="173" t="b">
        <v>1</v>
      </c>
      <c r="F115" s="173" t="b">
        <v>0</v>
      </c>
      <c r="G115" s="154" t="s">
        <v>280</v>
      </c>
      <c r="H115" s="146" t="s">
        <v>303</v>
      </c>
      <c r="I115" s="146"/>
      <c r="J115" s="142"/>
      <c r="K115" s="142"/>
    </row>
    <row r="116" spans="1:26" ht="52.8">
      <c r="A116" s="151"/>
      <c r="B116" s="172" t="s">
        <v>201</v>
      </c>
      <c r="C116" s="172" t="s">
        <v>202</v>
      </c>
      <c r="D116" s="173" t="b">
        <v>1</v>
      </c>
      <c r="E116" s="173" t="b">
        <v>1</v>
      </c>
      <c r="F116" s="173" t="b">
        <v>0</v>
      </c>
      <c r="G116" s="154" t="s">
        <v>280</v>
      </c>
      <c r="H116" s="146" t="s">
        <v>302</v>
      </c>
      <c r="I116" s="146"/>
      <c r="J116" s="142"/>
      <c r="K116" s="142"/>
    </row>
    <row r="117" spans="1:26" ht="52.8">
      <c r="A117" s="151"/>
      <c r="B117" s="172" t="s">
        <v>203</v>
      </c>
      <c r="C117" s="172" t="s">
        <v>204</v>
      </c>
      <c r="D117" s="173" t="b">
        <v>1</v>
      </c>
      <c r="E117" s="173" t="b">
        <v>1</v>
      </c>
      <c r="F117" s="173" t="b">
        <v>0</v>
      </c>
      <c r="G117" s="154" t="s">
        <v>280</v>
      </c>
      <c r="H117" s="146" t="s">
        <v>301</v>
      </c>
      <c r="I117" s="146"/>
      <c r="J117" s="142"/>
      <c r="K117" s="142"/>
    </row>
    <row r="118" spans="1:26" ht="52.8">
      <c r="A118" s="151"/>
      <c r="B118" s="174" t="s">
        <v>205</v>
      </c>
      <c r="C118" s="172" t="s">
        <v>206</v>
      </c>
      <c r="D118" s="173" t="b">
        <v>1</v>
      </c>
      <c r="E118" s="173" t="b">
        <v>0</v>
      </c>
      <c r="F118" s="173" t="b">
        <v>1</v>
      </c>
      <c r="G118" s="154" t="s">
        <v>280</v>
      </c>
      <c r="H118" s="146" t="s">
        <v>300</v>
      </c>
      <c r="I118" s="146"/>
      <c r="J118" s="142"/>
      <c r="K118" s="142"/>
    </row>
    <row r="119" spans="1:26" ht="52.8">
      <c r="A119" s="151"/>
      <c r="B119" s="174" t="s">
        <v>207</v>
      </c>
      <c r="C119" s="172" t="s">
        <v>208</v>
      </c>
      <c r="D119" s="173" t="b">
        <v>1</v>
      </c>
      <c r="E119" s="173" t="b">
        <v>1</v>
      </c>
      <c r="F119" s="173" t="b">
        <v>0</v>
      </c>
      <c r="G119" s="154" t="s">
        <v>280</v>
      </c>
      <c r="H119" s="146" t="s">
        <v>299</v>
      </c>
      <c r="I119" s="146"/>
      <c r="J119" s="142"/>
      <c r="K119" s="142"/>
    </row>
    <row r="120" spans="1:26" ht="52.8">
      <c r="A120" s="151"/>
      <c r="B120" s="174" t="s">
        <v>209</v>
      </c>
      <c r="C120" s="172" t="s">
        <v>210</v>
      </c>
      <c r="D120" s="173" t="b">
        <v>1</v>
      </c>
      <c r="E120" s="173" t="b">
        <v>1</v>
      </c>
      <c r="F120" s="173" t="b">
        <v>0</v>
      </c>
      <c r="G120" s="154" t="s">
        <v>280</v>
      </c>
      <c r="H120" s="146" t="s">
        <v>279</v>
      </c>
      <c r="I120" s="146"/>
      <c r="J120" s="142"/>
      <c r="K120" s="142"/>
    </row>
    <row r="121" spans="1:26" ht="66">
      <c r="A121" s="154"/>
      <c r="B121" s="172" t="s">
        <v>211</v>
      </c>
      <c r="C121" s="172" t="s">
        <v>212</v>
      </c>
      <c r="D121" s="171" t="b">
        <v>1</v>
      </c>
      <c r="E121" s="171" t="b">
        <v>0</v>
      </c>
      <c r="F121" s="171" t="b">
        <v>1</v>
      </c>
      <c r="G121" s="154" t="s">
        <v>280</v>
      </c>
      <c r="H121" s="154" t="s">
        <v>298</v>
      </c>
      <c r="I121" s="154"/>
      <c r="J121" s="156"/>
      <c r="K121" s="156"/>
      <c r="L121" s="155"/>
      <c r="M121" s="155"/>
      <c r="N121" s="155"/>
      <c r="O121" s="155"/>
      <c r="P121" s="155"/>
      <c r="Q121" s="155"/>
      <c r="R121" s="155"/>
      <c r="S121" s="155"/>
      <c r="T121" s="155"/>
      <c r="U121" s="155"/>
      <c r="V121" s="155"/>
      <c r="W121" s="155"/>
      <c r="X121" s="155"/>
      <c r="Y121" s="155"/>
      <c r="Z121" s="155"/>
    </row>
    <row r="122" spans="1:26" ht="19.8">
      <c r="A122" s="151"/>
      <c r="B122" s="146"/>
      <c r="C122" s="167"/>
      <c r="D122" s="166"/>
      <c r="E122" s="166"/>
      <c r="F122" s="166"/>
      <c r="G122" s="147"/>
      <c r="H122" s="146"/>
      <c r="I122" s="146"/>
      <c r="J122" s="142"/>
      <c r="K122" s="142"/>
    </row>
    <row r="123" spans="1:26" ht="39.6">
      <c r="A123" s="154"/>
      <c r="B123" s="169" t="s">
        <v>213</v>
      </c>
      <c r="C123" s="169" t="s">
        <v>214</v>
      </c>
      <c r="D123" s="170" t="b">
        <v>1</v>
      </c>
      <c r="E123" s="170" t="b">
        <v>1</v>
      </c>
      <c r="F123" s="170" t="b">
        <v>0</v>
      </c>
      <c r="G123" s="154" t="s">
        <v>280</v>
      </c>
      <c r="H123" s="154" t="s">
        <v>279</v>
      </c>
      <c r="I123" s="154"/>
      <c r="J123" s="156"/>
      <c r="K123" s="156"/>
      <c r="L123" s="155"/>
      <c r="M123" s="155"/>
      <c r="N123" s="155"/>
      <c r="O123" s="155"/>
      <c r="P123" s="155"/>
      <c r="Q123" s="155"/>
      <c r="R123" s="155"/>
      <c r="S123" s="155"/>
      <c r="T123" s="155"/>
      <c r="U123" s="155"/>
      <c r="V123" s="155"/>
      <c r="W123" s="155"/>
      <c r="X123" s="155"/>
      <c r="Y123" s="155"/>
      <c r="Z123" s="155"/>
    </row>
    <row r="124" spans="1:26" ht="39.6">
      <c r="A124" s="151"/>
      <c r="B124" s="169" t="s">
        <v>215</v>
      </c>
      <c r="C124" s="169" t="s">
        <v>214</v>
      </c>
      <c r="D124" s="168" t="b">
        <v>1</v>
      </c>
      <c r="E124" s="168" t="b">
        <v>1</v>
      </c>
      <c r="F124" s="168" t="b">
        <v>0</v>
      </c>
      <c r="G124" s="154" t="s">
        <v>280</v>
      </c>
      <c r="H124" s="146" t="s">
        <v>279</v>
      </c>
      <c r="I124" s="146"/>
      <c r="J124" s="142"/>
      <c r="K124" s="142"/>
    </row>
    <row r="125" spans="1:26" ht="39.6">
      <c r="A125" s="151"/>
      <c r="B125" s="169" t="s">
        <v>216</v>
      </c>
      <c r="C125" s="169" t="s">
        <v>214</v>
      </c>
      <c r="D125" s="168" t="b">
        <v>1</v>
      </c>
      <c r="E125" s="168" t="b">
        <v>1</v>
      </c>
      <c r="F125" s="168" t="b">
        <v>0</v>
      </c>
      <c r="G125" s="154" t="s">
        <v>280</v>
      </c>
      <c r="H125" s="146" t="s">
        <v>279</v>
      </c>
      <c r="I125" s="146"/>
      <c r="J125" s="142"/>
      <c r="K125" s="142"/>
    </row>
    <row r="126" spans="1:26" ht="39.6">
      <c r="A126" s="151"/>
      <c r="B126" s="169" t="s">
        <v>217</v>
      </c>
      <c r="C126" s="169" t="s">
        <v>214</v>
      </c>
      <c r="D126" s="168" t="b">
        <v>1</v>
      </c>
      <c r="E126" s="168" t="b">
        <v>1</v>
      </c>
      <c r="F126" s="168" t="b">
        <v>0</v>
      </c>
      <c r="G126" s="154" t="s">
        <v>280</v>
      </c>
      <c r="H126" s="146" t="s">
        <v>279</v>
      </c>
      <c r="I126" s="146"/>
      <c r="J126" s="142"/>
      <c r="K126" s="142"/>
    </row>
    <row r="127" spans="1:26" ht="39.6">
      <c r="A127" s="151"/>
      <c r="B127" s="169" t="s">
        <v>218</v>
      </c>
      <c r="C127" s="169" t="s">
        <v>214</v>
      </c>
      <c r="D127" s="168" t="b">
        <v>1</v>
      </c>
      <c r="E127" s="168" t="b">
        <v>0</v>
      </c>
      <c r="F127" s="168" t="b">
        <v>0</v>
      </c>
      <c r="G127" s="147"/>
      <c r="H127" s="146" t="s">
        <v>295</v>
      </c>
      <c r="I127" s="146"/>
      <c r="J127" s="142"/>
      <c r="K127" s="142"/>
    </row>
    <row r="128" spans="1:26" ht="39.6">
      <c r="A128" s="151"/>
      <c r="B128" s="169" t="s">
        <v>219</v>
      </c>
      <c r="C128" s="169" t="s">
        <v>214</v>
      </c>
      <c r="D128" s="168" t="b">
        <v>1</v>
      </c>
      <c r="E128" s="168" t="b">
        <v>1</v>
      </c>
      <c r="F128" s="168" t="b">
        <v>0</v>
      </c>
      <c r="G128" s="154" t="s">
        <v>280</v>
      </c>
      <c r="H128" s="146" t="s">
        <v>297</v>
      </c>
      <c r="I128" s="146"/>
      <c r="J128" s="142"/>
      <c r="K128" s="142"/>
    </row>
    <row r="129" spans="1:26" ht="39.6">
      <c r="A129" s="151"/>
      <c r="B129" s="169" t="s">
        <v>220</v>
      </c>
      <c r="C129" s="169" t="s">
        <v>214</v>
      </c>
      <c r="D129" s="168" t="b">
        <v>1</v>
      </c>
      <c r="E129" s="168" t="b">
        <v>1</v>
      </c>
      <c r="F129" s="168" t="b">
        <v>0</v>
      </c>
      <c r="G129" s="154" t="s">
        <v>280</v>
      </c>
      <c r="H129" s="146" t="s">
        <v>279</v>
      </c>
      <c r="I129" s="146"/>
      <c r="J129" s="142"/>
      <c r="K129" s="142"/>
    </row>
    <row r="130" spans="1:26" ht="39.6">
      <c r="A130" s="151"/>
      <c r="B130" s="169" t="s">
        <v>221</v>
      </c>
      <c r="C130" s="169" t="s">
        <v>214</v>
      </c>
      <c r="D130" s="168" t="b">
        <v>1</v>
      </c>
      <c r="E130" s="168" t="b">
        <v>0</v>
      </c>
      <c r="F130" s="168" t="b">
        <v>0</v>
      </c>
      <c r="G130" s="147"/>
      <c r="H130" s="146" t="s">
        <v>295</v>
      </c>
      <c r="I130" s="146"/>
      <c r="J130" s="142"/>
      <c r="K130" s="142"/>
    </row>
    <row r="131" spans="1:26" ht="39.6">
      <c r="A131" s="151"/>
      <c r="B131" s="169" t="s">
        <v>222</v>
      </c>
      <c r="C131" s="169" t="s">
        <v>214</v>
      </c>
      <c r="D131" s="168" t="b">
        <v>1</v>
      </c>
      <c r="E131" s="168" t="b">
        <v>1</v>
      </c>
      <c r="F131" s="168" t="b">
        <v>0</v>
      </c>
      <c r="G131" s="154" t="s">
        <v>280</v>
      </c>
      <c r="H131" s="146" t="s">
        <v>297</v>
      </c>
      <c r="I131" s="146"/>
      <c r="J131" s="142"/>
      <c r="K131" s="142"/>
    </row>
    <row r="132" spans="1:26" ht="39.6">
      <c r="A132" s="151"/>
      <c r="B132" s="169" t="s">
        <v>223</v>
      </c>
      <c r="C132" s="169" t="s">
        <v>214</v>
      </c>
      <c r="D132" s="168" t="b">
        <v>1</v>
      </c>
      <c r="E132" s="168" t="b">
        <v>0</v>
      </c>
      <c r="F132" s="168" t="b">
        <v>0</v>
      </c>
      <c r="G132" s="154" t="s">
        <v>280</v>
      </c>
      <c r="H132" s="146" t="s">
        <v>297</v>
      </c>
      <c r="I132" s="146"/>
      <c r="J132" s="142"/>
      <c r="K132" s="142"/>
    </row>
    <row r="133" spans="1:26" ht="52.8">
      <c r="A133" s="154"/>
      <c r="B133" s="169" t="s">
        <v>147</v>
      </c>
      <c r="C133" s="169" t="s">
        <v>224</v>
      </c>
      <c r="D133" s="170" t="b">
        <v>1</v>
      </c>
      <c r="E133" s="170" t="b">
        <v>1</v>
      </c>
      <c r="F133" s="170" t="b">
        <v>0</v>
      </c>
      <c r="G133" s="154" t="s">
        <v>280</v>
      </c>
      <c r="H133" s="154" t="s">
        <v>279</v>
      </c>
      <c r="I133" s="154"/>
      <c r="J133" s="156"/>
      <c r="K133" s="156"/>
      <c r="L133" s="155"/>
      <c r="M133" s="155"/>
      <c r="N133" s="155"/>
      <c r="O133" s="155"/>
      <c r="P133" s="155"/>
      <c r="Q133" s="155"/>
      <c r="R133" s="155"/>
      <c r="S133" s="155"/>
      <c r="T133" s="155"/>
      <c r="U133" s="155"/>
      <c r="V133" s="155"/>
      <c r="W133" s="155"/>
      <c r="X133" s="155"/>
      <c r="Y133" s="155"/>
      <c r="Z133" s="155"/>
    </row>
    <row r="134" spans="1:26" ht="52.8">
      <c r="A134" s="151"/>
      <c r="B134" s="169" t="s">
        <v>133</v>
      </c>
      <c r="C134" s="169" t="s">
        <v>224</v>
      </c>
      <c r="D134" s="168" t="b">
        <v>1</v>
      </c>
      <c r="E134" s="168" t="b">
        <v>1</v>
      </c>
      <c r="F134" s="168" t="b">
        <v>0</v>
      </c>
      <c r="G134" s="147" t="s">
        <v>280</v>
      </c>
      <c r="H134" s="147" t="s">
        <v>279</v>
      </c>
      <c r="I134" s="146"/>
      <c r="J134" s="142"/>
      <c r="K134" s="142"/>
    </row>
    <row r="135" spans="1:26" ht="52.8">
      <c r="A135" s="151"/>
      <c r="B135" s="169" t="s">
        <v>135</v>
      </c>
      <c r="C135" s="169" t="s">
        <v>224</v>
      </c>
      <c r="D135" s="168" t="b">
        <v>1</v>
      </c>
      <c r="E135" s="168" t="b">
        <v>1</v>
      </c>
      <c r="F135" s="168" t="b">
        <v>0</v>
      </c>
      <c r="G135" s="147" t="s">
        <v>280</v>
      </c>
      <c r="H135" s="147" t="s">
        <v>279</v>
      </c>
      <c r="I135" s="146"/>
      <c r="J135" s="142"/>
      <c r="K135" s="142"/>
    </row>
    <row r="136" spans="1:26" ht="52.8">
      <c r="A136" s="151"/>
      <c r="B136" s="169" t="s">
        <v>157</v>
      </c>
      <c r="C136" s="169" t="s">
        <v>224</v>
      </c>
      <c r="D136" s="168" t="b">
        <v>1</v>
      </c>
      <c r="E136" s="168" t="b">
        <v>1</v>
      </c>
      <c r="F136" s="168" t="b">
        <v>0</v>
      </c>
      <c r="G136" s="147" t="s">
        <v>280</v>
      </c>
      <c r="H136" s="146" t="s">
        <v>279</v>
      </c>
      <c r="I136" s="146"/>
      <c r="J136" s="142"/>
      <c r="K136" s="142"/>
    </row>
    <row r="137" spans="1:26" ht="52.8">
      <c r="A137" s="151"/>
      <c r="B137" s="169" t="s">
        <v>137</v>
      </c>
      <c r="C137" s="169" t="s">
        <v>224</v>
      </c>
      <c r="D137" s="168" t="b">
        <v>1</v>
      </c>
      <c r="E137" s="168" t="b">
        <v>1</v>
      </c>
      <c r="F137" s="168" t="b">
        <v>0</v>
      </c>
      <c r="G137" s="147" t="s">
        <v>280</v>
      </c>
      <c r="H137" s="146" t="s">
        <v>279</v>
      </c>
      <c r="I137" s="146"/>
      <c r="J137" s="142"/>
      <c r="K137" s="142"/>
    </row>
    <row r="138" spans="1:26" ht="52.8">
      <c r="A138" s="151"/>
      <c r="B138" s="169" t="s">
        <v>138</v>
      </c>
      <c r="C138" s="169" t="s">
        <v>224</v>
      </c>
      <c r="D138" s="168" t="b">
        <v>1</v>
      </c>
      <c r="E138" s="168" t="b">
        <v>1</v>
      </c>
      <c r="F138" s="168" t="b">
        <v>0</v>
      </c>
      <c r="G138" s="152" t="s">
        <v>280</v>
      </c>
      <c r="H138" s="159" t="s">
        <v>296</v>
      </c>
      <c r="I138" s="146"/>
      <c r="J138" s="142"/>
      <c r="K138" s="142"/>
    </row>
    <row r="139" spans="1:26" ht="52.8">
      <c r="A139" s="151"/>
      <c r="B139" s="169" t="s">
        <v>139</v>
      </c>
      <c r="C139" s="169" t="s">
        <v>224</v>
      </c>
      <c r="D139" s="168" t="b">
        <v>1</v>
      </c>
      <c r="E139" s="168" t="b">
        <v>1</v>
      </c>
      <c r="F139" s="168" t="b">
        <v>0</v>
      </c>
      <c r="G139" s="152" t="s">
        <v>280</v>
      </c>
      <c r="H139" s="146" t="s">
        <v>279</v>
      </c>
      <c r="I139" s="146"/>
      <c r="J139" s="142"/>
      <c r="K139" s="142"/>
    </row>
    <row r="140" spans="1:26" ht="52.8">
      <c r="A140" s="151"/>
      <c r="B140" s="169" t="s">
        <v>131</v>
      </c>
      <c r="C140" s="169" t="s">
        <v>224</v>
      </c>
      <c r="D140" s="168" t="b">
        <v>1</v>
      </c>
      <c r="E140" s="168" t="b">
        <v>0</v>
      </c>
      <c r="F140" s="168" t="b">
        <v>0</v>
      </c>
      <c r="G140" s="147"/>
      <c r="H140" s="146" t="s">
        <v>295</v>
      </c>
      <c r="I140" s="146"/>
      <c r="J140" s="142"/>
      <c r="K140" s="142"/>
    </row>
    <row r="141" spans="1:26" ht="52.8">
      <c r="A141" s="151"/>
      <c r="B141" s="169" t="s">
        <v>130</v>
      </c>
      <c r="C141" s="169" t="s">
        <v>224</v>
      </c>
      <c r="D141" s="168" t="b">
        <v>1</v>
      </c>
      <c r="E141" s="168" t="b">
        <v>1</v>
      </c>
      <c r="F141" s="168" t="b">
        <v>0</v>
      </c>
      <c r="G141" s="152" t="s">
        <v>280</v>
      </c>
      <c r="H141" s="146" t="s">
        <v>279</v>
      </c>
      <c r="I141" s="146"/>
      <c r="J141" s="142"/>
      <c r="K141" s="142"/>
    </row>
    <row r="142" spans="1:26" ht="52.8">
      <c r="A142" s="151"/>
      <c r="B142" s="169" t="s">
        <v>225</v>
      </c>
      <c r="C142" s="169" t="s">
        <v>224</v>
      </c>
      <c r="D142" s="168" t="b">
        <v>1</v>
      </c>
      <c r="E142" s="168" t="b">
        <v>1</v>
      </c>
      <c r="F142" s="168" t="b">
        <v>0</v>
      </c>
      <c r="G142" s="152" t="s">
        <v>280</v>
      </c>
      <c r="H142" s="146" t="s">
        <v>279</v>
      </c>
      <c r="I142" s="146"/>
      <c r="J142" s="142"/>
      <c r="K142" s="142"/>
    </row>
    <row r="143" spans="1:26" ht="19.8">
      <c r="A143" s="151"/>
      <c r="B143" s="146"/>
      <c r="C143" s="167"/>
      <c r="D143" s="166"/>
      <c r="E143" s="166"/>
      <c r="F143" s="166"/>
      <c r="G143" s="147"/>
      <c r="H143" s="146"/>
      <c r="I143" s="146"/>
      <c r="J143" s="142"/>
      <c r="K143" s="142"/>
    </row>
    <row r="144" spans="1:26" ht="39.6">
      <c r="A144" s="154"/>
      <c r="B144" s="161" t="s">
        <v>226</v>
      </c>
      <c r="C144" s="161" t="s">
        <v>171</v>
      </c>
      <c r="D144" s="163" t="b">
        <v>1</v>
      </c>
      <c r="E144" s="163" t="b">
        <v>1</v>
      </c>
      <c r="F144" s="163" t="b">
        <v>0</v>
      </c>
      <c r="G144" s="152" t="s">
        <v>280</v>
      </c>
      <c r="H144" s="146" t="s">
        <v>279</v>
      </c>
      <c r="I144" s="154"/>
      <c r="J144" s="156"/>
      <c r="K144" s="156"/>
      <c r="L144" s="155"/>
      <c r="M144" s="155"/>
      <c r="N144" s="155"/>
      <c r="O144" s="155"/>
      <c r="P144" s="155"/>
      <c r="Q144" s="155"/>
      <c r="R144" s="155"/>
      <c r="S144" s="155"/>
      <c r="T144" s="155"/>
      <c r="U144" s="155"/>
      <c r="V144" s="155"/>
      <c r="W144" s="155"/>
      <c r="X144" s="155"/>
      <c r="Y144" s="155"/>
      <c r="Z144" s="155"/>
    </row>
    <row r="145" spans="1:26" ht="39.6">
      <c r="A145" s="151"/>
      <c r="B145" s="161" t="s">
        <v>227</v>
      </c>
      <c r="C145" s="161" t="s">
        <v>171</v>
      </c>
      <c r="D145" s="163" t="b">
        <v>1</v>
      </c>
      <c r="E145" s="163" t="b">
        <v>1</v>
      </c>
      <c r="F145" s="163" t="b">
        <v>0</v>
      </c>
      <c r="G145" s="152" t="s">
        <v>280</v>
      </c>
      <c r="H145" s="146" t="s">
        <v>279</v>
      </c>
      <c r="I145" s="146"/>
      <c r="J145" s="142"/>
      <c r="K145" s="142"/>
    </row>
    <row r="146" spans="1:26" ht="39.6">
      <c r="A146" s="143"/>
      <c r="B146" s="161" t="s">
        <v>228</v>
      </c>
      <c r="C146" s="161" t="s">
        <v>171</v>
      </c>
      <c r="D146" s="163" t="b">
        <v>1</v>
      </c>
      <c r="E146" s="163" t="b">
        <v>1</v>
      </c>
      <c r="F146" s="163" t="b">
        <v>0</v>
      </c>
      <c r="G146" s="152" t="s">
        <v>280</v>
      </c>
      <c r="H146" s="146" t="s">
        <v>279</v>
      </c>
      <c r="I146" s="143"/>
      <c r="J146" s="142"/>
      <c r="K146" s="142"/>
    </row>
    <row r="147" spans="1:26" ht="39.6">
      <c r="A147" s="143"/>
      <c r="B147" s="161" t="s">
        <v>229</v>
      </c>
      <c r="C147" s="161" t="s">
        <v>171</v>
      </c>
      <c r="D147" s="163" t="b">
        <v>1</v>
      </c>
      <c r="E147" s="163" t="b">
        <v>1</v>
      </c>
      <c r="F147" s="163" t="b">
        <v>0</v>
      </c>
      <c r="G147" s="152" t="s">
        <v>280</v>
      </c>
      <c r="H147" s="146" t="s">
        <v>279</v>
      </c>
      <c r="I147" s="143"/>
      <c r="J147" s="142"/>
      <c r="K147" s="142"/>
    </row>
    <row r="148" spans="1:26" ht="39.6">
      <c r="A148" s="143"/>
      <c r="B148" s="161" t="s">
        <v>230</v>
      </c>
      <c r="C148" s="161" t="s">
        <v>171</v>
      </c>
      <c r="D148" s="163" t="b">
        <v>1</v>
      </c>
      <c r="E148" s="163" t="b">
        <v>0</v>
      </c>
      <c r="F148" s="163" t="b">
        <v>1</v>
      </c>
      <c r="G148" s="152" t="s">
        <v>280</v>
      </c>
      <c r="H148" s="146" t="s">
        <v>294</v>
      </c>
      <c r="I148" s="143"/>
      <c r="J148" s="142"/>
      <c r="K148" s="142"/>
    </row>
    <row r="149" spans="1:26" ht="39.6">
      <c r="A149" s="143"/>
      <c r="B149" s="161" t="s">
        <v>231</v>
      </c>
      <c r="C149" s="161" t="s">
        <v>171</v>
      </c>
      <c r="D149" s="163" t="b">
        <v>1</v>
      </c>
      <c r="E149" s="163" t="b">
        <v>1</v>
      </c>
      <c r="F149" s="163" t="b">
        <v>0</v>
      </c>
      <c r="G149" s="152" t="s">
        <v>280</v>
      </c>
      <c r="H149" s="143" t="s">
        <v>279</v>
      </c>
      <c r="I149" s="143"/>
      <c r="J149" s="142"/>
      <c r="K149" s="142"/>
    </row>
    <row r="150" spans="1:26" ht="39.6">
      <c r="A150" s="143"/>
      <c r="B150" s="161" t="s">
        <v>232</v>
      </c>
      <c r="C150" s="161" t="s">
        <v>171</v>
      </c>
      <c r="D150" s="163" t="b">
        <v>1</v>
      </c>
      <c r="E150" s="163" t="b">
        <v>0</v>
      </c>
      <c r="F150" s="163" t="b">
        <v>1</v>
      </c>
      <c r="G150" s="152" t="s">
        <v>280</v>
      </c>
      <c r="H150" s="143" t="s">
        <v>293</v>
      </c>
      <c r="I150" s="143"/>
      <c r="J150" s="142"/>
      <c r="K150" s="142"/>
    </row>
    <row r="151" spans="1:26" ht="39.6">
      <c r="A151" s="143"/>
      <c r="B151" s="161" t="s">
        <v>233</v>
      </c>
      <c r="C151" s="161" t="s">
        <v>171</v>
      </c>
      <c r="D151" s="163" t="b">
        <v>1</v>
      </c>
      <c r="E151" s="163" t="b">
        <v>1</v>
      </c>
      <c r="F151" s="163" t="b">
        <v>0</v>
      </c>
      <c r="G151" s="152" t="s">
        <v>280</v>
      </c>
      <c r="H151" s="143" t="s">
        <v>279</v>
      </c>
      <c r="I151" s="143"/>
      <c r="J151" s="142"/>
      <c r="K151" s="142"/>
    </row>
    <row r="152" spans="1:26" ht="39.6">
      <c r="A152" s="143"/>
      <c r="B152" s="161" t="s">
        <v>234</v>
      </c>
      <c r="C152" s="161" t="s">
        <v>171</v>
      </c>
      <c r="D152" s="163" t="b">
        <v>1</v>
      </c>
      <c r="E152" s="163" t="b">
        <v>1</v>
      </c>
      <c r="F152" s="163" t="b">
        <v>0</v>
      </c>
      <c r="G152" s="152" t="s">
        <v>280</v>
      </c>
      <c r="H152" s="143" t="s">
        <v>279</v>
      </c>
      <c r="I152" s="143"/>
      <c r="J152" s="142"/>
      <c r="K152" s="142"/>
    </row>
    <row r="153" spans="1:26" ht="39.6">
      <c r="A153" s="143"/>
      <c r="B153" s="161" t="s">
        <v>235</v>
      </c>
      <c r="C153" s="161" t="s">
        <v>171</v>
      </c>
      <c r="D153" s="163" t="b">
        <v>1</v>
      </c>
      <c r="E153" s="163" t="b">
        <v>0</v>
      </c>
      <c r="F153" s="163" t="b">
        <v>1</v>
      </c>
      <c r="G153" s="152" t="s">
        <v>280</v>
      </c>
      <c r="H153" s="143" t="s">
        <v>291</v>
      </c>
      <c r="I153" s="143"/>
      <c r="J153" s="142"/>
      <c r="K153" s="142"/>
    </row>
    <row r="154" spans="1:26" ht="39.6">
      <c r="A154" s="143"/>
      <c r="B154" s="161" t="s">
        <v>236</v>
      </c>
      <c r="C154" s="161" t="s">
        <v>171</v>
      </c>
      <c r="D154" s="163" t="b">
        <v>1</v>
      </c>
      <c r="E154" s="163" t="b">
        <v>0</v>
      </c>
      <c r="F154" s="163" t="b">
        <v>1</v>
      </c>
      <c r="G154" s="152" t="s">
        <v>280</v>
      </c>
      <c r="H154" s="143" t="s">
        <v>291</v>
      </c>
      <c r="I154" s="143"/>
      <c r="J154" s="142"/>
      <c r="K154" s="142"/>
    </row>
    <row r="155" spans="1:26" ht="39.6">
      <c r="A155" s="143"/>
      <c r="B155" s="161" t="s">
        <v>237</v>
      </c>
      <c r="C155" s="161" t="s">
        <v>171</v>
      </c>
      <c r="D155" s="163" t="b">
        <v>1</v>
      </c>
      <c r="E155" s="163" t="b">
        <v>0</v>
      </c>
      <c r="F155" s="163" t="b">
        <v>1</v>
      </c>
      <c r="G155" s="152" t="s">
        <v>280</v>
      </c>
      <c r="H155" s="143" t="s">
        <v>292</v>
      </c>
      <c r="I155" s="143"/>
      <c r="J155" s="142"/>
      <c r="K155" s="142"/>
    </row>
    <row r="156" spans="1:26" ht="39.6">
      <c r="A156" s="143"/>
      <c r="B156" s="161" t="s">
        <v>238</v>
      </c>
      <c r="C156" s="161" t="s">
        <v>171</v>
      </c>
      <c r="D156" s="163" t="b">
        <v>1</v>
      </c>
      <c r="E156" s="163" t="b">
        <v>0</v>
      </c>
      <c r="F156" s="163" t="b">
        <v>1</v>
      </c>
      <c r="G156" s="152" t="s">
        <v>280</v>
      </c>
      <c r="H156" s="143" t="s">
        <v>291</v>
      </c>
      <c r="I156" s="143"/>
      <c r="J156" s="142"/>
      <c r="K156" s="142"/>
    </row>
    <row r="157" spans="1:26" ht="66">
      <c r="A157" s="154"/>
      <c r="B157" s="161" t="s">
        <v>147</v>
      </c>
      <c r="C157" s="161" t="s">
        <v>239</v>
      </c>
      <c r="D157" s="163" t="b">
        <v>1</v>
      </c>
      <c r="E157" s="163" t="b">
        <v>1</v>
      </c>
      <c r="F157" s="163" t="b">
        <v>0</v>
      </c>
      <c r="G157" s="154" t="s">
        <v>280</v>
      </c>
      <c r="H157" s="154" t="s">
        <v>279</v>
      </c>
      <c r="I157" s="154"/>
      <c r="J157" s="156"/>
      <c r="K157" s="156"/>
      <c r="L157" s="155"/>
      <c r="M157" s="155"/>
      <c r="N157" s="155"/>
      <c r="O157" s="155"/>
      <c r="P157" s="155"/>
      <c r="Q157" s="155"/>
      <c r="R157" s="155"/>
      <c r="S157" s="155"/>
      <c r="T157" s="155"/>
      <c r="U157" s="155"/>
      <c r="V157" s="155"/>
      <c r="W157" s="155"/>
      <c r="X157" s="155"/>
      <c r="Y157" s="155"/>
      <c r="Z157" s="155"/>
    </row>
    <row r="158" spans="1:26" ht="66">
      <c r="A158" s="154"/>
      <c r="B158" s="161" t="s">
        <v>153</v>
      </c>
      <c r="C158" s="161" t="s">
        <v>239</v>
      </c>
      <c r="D158" s="163" t="b">
        <v>1</v>
      </c>
      <c r="E158" s="163" t="b">
        <v>1</v>
      </c>
      <c r="F158" s="163" t="b">
        <v>0</v>
      </c>
      <c r="G158" s="154" t="s">
        <v>280</v>
      </c>
      <c r="H158" s="143" t="s">
        <v>279</v>
      </c>
      <c r="I158" s="143"/>
      <c r="J158" s="142"/>
      <c r="K158" s="142"/>
    </row>
    <row r="159" spans="1:26" ht="66">
      <c r="A159" s="154"/>
      <c r="B159" s="161" t="s">
        <v>155</v>
      </c>
      <c r="C159" s="161" t="s">
        <v>239</v>
      </c>
      <c r="D159" s="163" t="b">
        <v>1</v>
      </c>
      <c r="E159" s="163" t="b">
        <v>1</v>
      </c>
      <c r="F159" s="163" t="b">
        <v>0</v>
      </c>
      <c r="G159" s="154" t="s">
        <v>280</v>
      </c>
      <c r="H159" s="143" t="s">
        <v>279</v>
      </c>
      <c r="I159" s="143"/>
      <c r="J159" s="142"/>
      <c r="K159" s="142"/>
    </row>
    <row r="160" spans="1:26" ht="66">
      <c r="A160" s="154"/>
      <c r="B160" s="161" t="s">
        <v>240</v>
      </c>
      <c r="C160" s="161" t="s">
        <v>239</v>
      </c>
      <c r="D160" s="163" t="b">
        <v>1</v>
      </c>
      <c r="E160" s="163" t="b">
        <v>1</v>
      </c>
      <c r="F160" s="163" t="b">
        <v>0</v>
      </c>
      <c r="G160" s="154" t="s">
        <v>280</v>
      </c>
      <c r="H160" s="143" t="s">
        <v>279</v>
      </c>
      <c r="I160" s="143"/>
      <c r="J160" s="142"/>
      <c r="K160" s="142"/>
    </row>
    <row r="161" spans="1:26" ht="66">
      <c r="A161" s="154"/>
      <c r="B161" s="161" t="s">
        <v>156</v>
      </c>
      <c r="C161" s="161" t="s">
        <v>239</v>
      </c>
      <c r="D161" s="163" t="b">
        <v>1</v>
      </c>
      <c r="E161" s="163" t="b">
        <v>1</v>
      </c>
      <c r="F161" s="163" t="b">
        <v>0</v>
      </c>
      <c r="G161" s="141" t="s">
        <v>280</v>
      </c>
      <c r="H161" s="143" t="s">
        <v>279</v>
      </c>
      <c r="I161" s="143"/>
      <c r="J161" s="142"/>
      <c r="K161" s="142"/>
    </row>
    <row r="162" spans="1:26" ht="66">
      <c r="A162" s="154"/>
      <c r="B162" s="161" t="s">
        <v>123</v>
      </c>
      <c r="C162" s="161" t="s">
        <v>239</v>
      </c>
      <c r="D162" s="163" t="b">
        <v>1</v>
      </c>
      <c r="E162" s="163" t="b">
        <v>0</v>
      </c>
      <c r="F162" s="163" t="b">
        <v>1</v>
      </c>
      <c r="G162" s="141" t="s">
        <v>280</v>
      </c>
      <c r="H162" s="165" t="s">
        <v>290</v>
      </c>
      <c r="I162" s="143"/>
      <c r="J162" s="142"/>
      <c r="K162" s="142"/>
    </row>
    <row r="163" spans="1:26" ht="66">
      <c r="A163" s="154"/>
      <c r="B163" s="161" t="s">
        <v>125</v>
      </c>
      <c r="C163" s="161" t="s">
        <v>239</v>
      </c>
      <c r="D163" s="163" t="b">
        <v>1</v>
      </c>
      <c r="E163" s="163" t="b">
        <v>1</v>
      </c>
      <c r="F163" s="163" t="b">
        <v>0</v>
      </c>
      <c r="G163" s="141" t="s">
        <v>280</v>
      </c>
      <c r="H163" s="143" t="s">
        <v>279</v>
      </c>
      <c r="I163" s="143"/>
      <c r="J163" s="142"/>
      <c r="K163" s="142"/>
    </row>
    <row r="164" spans="1:26" ht="66">
      <c r="A164" s="154"/>
      <c r="B164" s="161" t="s">
        <v>126</v>
      </c>
      <c r="C164" s="161" t="s">
        <v>239</v>
      </c>
      <c r="D164" s="163" t="b">
        <v>1</v>
      </c>
      <c r="E164" s="163" t="b">
        <v>0</v>
      </c>
      <c r="F164" s="163" t="b">
        <v>1</v>
      </c>
      <c r="G164" s="141" t="s">
        <v>280</v>
      </c>
      <c r="H164" s="164" t="s">
        <v>289</v>
      </c>
      <c r="I164" s="143"/>
      <c r="J164" s="142"/>
      <c r="K164" s="142"/>
    </row>
    <row r="165" spans="1:26" ht="66">
      <c r="A165" s="154"/>
      <c r="B165" s="161" t="s">
        <v>128</v>
      </c>
      <c r="C165" s="161" t="s">
        <v>239</v>
      </c>
      <c r="D165" s="163" t="b">
        <v>1</v>
      </c>
      <c r="E165" s="163" t="b">
        <v>0</v>
      </c>
      <c r="F165" s="163" t="b">
        <v>1</v>
      </c>
      <c r="G165" s="141" t="s">
        <v>280</v>
      </c>
      <c r="H165" s="164" t="s">
        <v>288</v>
      </c>
      <c r="I165" s="143"/>
      <c r="J165" s="142"/>
      <c r="K165" s="142"/>
    </row>
    <row r="166" spans="1:26" ht="66">
      <c r="A166" s="154"/>
      <c r="B166" s="161" t="s">
        <v>241</v>
      </c>
      <c r="C166" s="161" t="s">
        <v>239</v>
      </c>
      <c r="D166" s="163" t="b">
        <v>1</v>
      </c>
      <c r="E166" s="163" t="b">
        <v>1</v>
      </c>
      <c r="F166" s="163" t="b">
        <v>0</v>
      </c>
      <c r="G166" s="141" t="s">
        <v>280</v>
      </c>
      <c r="H166" s="143" t="s">
        <v>279</v>
      </c>
      <c r="I166" s="143"/>
      <c r="J166" s="142"/>
      <c r="K166" s="142"/>
    </row>
    <row r="167" spans="1:26" ht="66">
      <c r="A167" s="154"/>
      <c r="B167" s="161" t="s">
        <v>143</v>
      </c>
      <c r="C167" s="161" t="s">
        <v>239</v>
      </c>
      <c r="D167" s="163" t="b">
        <v>1</v>
      </c>
      <c r="E167" s="163" t="b">
        <v>1</v>
      </c>
      <c r="F167" s="163" t="b">
        <v>0</v>
      </c>
      <c r="G167" s="141" t="s">
        <v>280</v>
      </c>
      <c r="H167" s="143" t="s">
        <v>279</v>
      </c>
      <c r="I167" s="143"/>
      <c r="J167" s="142"/>
      <c r="K167" s="142"/>
    </row>
    <row r="168" spans="1:26" ht="66">
      <c r="A168" s="154"/>
      <c r="B168" s="161" t="s">
        <v>136</v>
      </c>
      <c r="C168" s="161" t="s">
        <v>239</v>
      </c>
      <c r="D168" s="163" t="b">
        <v>1</v>
      </c>
      <c r="E168" s="163" t="b">
        <v>0</v>
      </c>
      <c r="F168" s="163" t="b">
        <v>1</v>
      </c>
      <c r="G168" s="141" t="s">
        <v>280</v>
      </c>
      <c r="H168" s="159" t="s">
        <v>287</v>
      </c>
      <c r="I168" s="143"/>
      <c r="J168" s="142"/>
      <c r="K168" s="142"/>
    </row>
    <row r="169" spans="1:26" ht="66">
      <c r="A169" s="154"/>
      <c r="B169" s="161" t="s">
        <v>145</v>
      </c>
      <c r="C169" s="161" t="s">
        <v>239</v>
      </c>
      <c r="D169" s="163" t="b">
        <v>1</v>
      </c>
      <c r="E169" s="163" t="b">
        <v>0</v>
      </c>
      <c r="F169" s="163" t="b">
        <v>0</v>
      </c>
      <c r="G169" s="141" t="s">
        <v>280</v>
      </c>
      <c r="H169" s="159" t="s">
        <v>286</v>
      </c>
      <c r="I169" s="143"/>
      <c r="J169" s="142"/>
      <c r="K169" s="142"/>
    </row>
    <row r="170" spans="1:26" ht="66">
      <c r="A170" s="143"/>
      <c r="B170" s="161" t="s">
        <v>146</v>
      </c>
      <c r="C170" s="161" t="s">
        <v>239</v>
      </c>
      <c r="D170" s="163" t="b">
        <v>1</v>
      </c>
      <c r="E170" s="163" t="b">
        <v>0</v>
      </c>
      <c r="F170" s="163" t="b">
        <v>0</v>
      </c>
      <c r="G170" s="152" t="s">
        <v>280</v>
      </c>
      <c r="H170" s="154" t="s">
        <v>285</v>
      </c>
      <c r="I170" s="143"/>
      <c r="J170" s="142"/>
      <c r="K170" s="142"/>
    </row>
    <row r="171" spans="1:26" ht="52.8">
      <c r="A171" s="151"/>
      <c r="B171" s="162" t="s">
        <v>242</v>
      </c>
      <c r="C171" s="161" t="s">
        <v>192</v>
      </c>
      <c r="D171" s="160" t="b">
        <v>1</v>
      </c>
      <c r="E171" s="160" t="b">
        <v>0</v>
      </c>
      <c r="F171" s="160" t="b">
        <v>0</v>
      </c>
      <c r="G171" s="147"/>
      <c r="H171" s="146" t="s">
        <v>284</v>
      </c>
      <c r="I171" s="146"/>
      <c r="J171" s="142"/>
      <c r="K171" s="142"/>
    </row>
    <row r="172" spans="1:26" ht="19.8">
      <c r="A172" s="143"/>
      <c r="B172" s="144"/>
      <c r="C172" s="143"/>
      <c r="H172" s="143"/>
      <c r="I172" s="143"/>
      <c r="J172" s="142"/>
      <c r="K172" s="142"/>
    </row>
    <row r="173" spans="1:26" ht="39.6">
      <c r="A173" s="154"/>
      <c r="B173" s="158" t="s">
        <v>243</v>
      </c>
      <c r="C173" s="158" t="s">
        <v>167</v>
      </c>
      <c r="D173" s="157" t="b">
        <v>1</v>
      </c>
      <c r="E173" s="157" t="b">
        <v>1</v>
      </c>
      <c r="F173" s="157" t="b">
        <v>0</v>
      </c>
      <c r="G173" s="152" t="s">
        <v>280</v>
      </c>
      <c r="H173" s="154" t="s">
        <v>279</v>
      </c>
      <c r="I173" s="154"/>
      <c r="J173" s="156"/>
      <c r="K173" s="156"/>
      <c r="L173" s="155"/>
      <c r="M173" s="155"/>
      <c r="N173" s="155"/>
      <c r="O173" s="155"/>
      <c r="P173" s="155"/>
      <c r="Q173" s="155"/>
      <c r="R173" s="155"/>
      <c r="S173" s="155"/>
      <c r="T173" s="155"/>
      <c r="U173" s="155"/>
      <c r="V173" s="155"/>
      <c r="W173" s="155"/>
      <c r="X173" s="155"/>
      <c r="Y173" s="155"/>
      <c r="Z173" s="155"/>
    </row>
    <row r="174" spans="1:26" ht="39.6">
      <c r="A174" s="154"/>
      <c r="B174" s="158" t="s">
        <v>244</v>
      </c>
      <c r="C174" s="158" t="s">
        <v>167</v>
      </c>
      <c r="D174" s="157" t="b">
        <v>1</v>
      </c>
      <c r="E174" s="157" t="b">
        <v>1</v>
      </c>
      <c r="F174" s="157" t="b">
        <v>0</v>
      </c>
      <c r="G174" s="152" t="s">
        <v>280</v>
      </c>
      <c r="H174" s="143" t="s">
        <v>279</v>
      </c>
      <c r="I174" s="143"/>
      <c r="J174" s="142"/>
      <c r="K174" s="142"/>
    </row>
    <row r="175" spans="1:26" ht="39.6">
      <c r="A175" s="154"/>
      <c r="B175" s="158" t="s">
        <v>245</v>
      </c>
      <c r="C175" s="158" t="s">
        <v>167</v>
      </c>
      <c r="D175" s="157" t="b">
        <v>1</v>
      </c>
      <c r="E175" s="157" t="b">
        <v>1</v>
      </c>
      <c r="F175" s="157" t="b">
        <v>0</v>
      </c>
      <c r="G175" s="152" t="s">
        <v>280</v>
      </c>
      <c r="H175" s="143" t="s">
        <v>279</v>
      </c>
      <c r="I175" s="143"/>
      <c r="J175" s="142"/>
      <c r="K175" s="142"/>
    </row>
    <row r="176" spans="1:26" ht="66">
      <c r="A176" s="143"/>
      <c r="B176" s="158" t="s">
        <v>246</v>
      </c>
      <c r="C176" s="158" t="s">
        <v>247</v>
      </c>
      <c r="D176" s="157" t="b">
        <v>1</v>
      </c>
      <c r="E176" s="157" t="b">
        <v>1</v>
      </c>
      <c r="F176" s="157" t="b">
        <v>0</v>
      </c>
      <c r="G176" s="152" t="s">
        <v>280</v>
      </c>
      <c r="H176" s="159" t="s">
        <v>279</v>
      </c>
      <c r="I176" s="143"/>
      <c r="J176" s="142"/>
      <c r="K176" s="142"/>
    </row>
    <row r="177" spans="1:26" ht="66">
      <c r="A177" s="143"/>
      <c r="B177" s="158" t="s">
        <v>124</v>
      </c>
      <c r="C177" s="158" t="s">
        <v>247</v>
      </c>
      <c r="D177" s="157" t="b">
        <v>1</v>
      </c>
      <c r="E177" s="157" t="b">
        <v>1</v>
      </c>
      <c r="F177" s="157" t="b">
        <v>0</v>
      </c>
      <c r="G177" s="141" t="s">
        <v>280</v>
      </c>
      <c r="H177" s="143" t="s">
        <v>279</v>
      </c>
      <c r="I177" s="143"/>
      <c r="J177" s="142"/>
      <c r="K177" s="142"/>
    </row>
    <row r="178" spans="1:26" ht="66">
      <c r="A178" s="143"/>
      <c r="B178" s="158" t="s">
        <v>129</v>
      </c>
      <c r="C178" s="158" t="s">
        <v>247</v>
      </c>
      <c r="D178" s="157" t="b">
        <v>1</v>
      </c>
      <c r="E178" s="157" t="b">
        <v>1</v>
      </c>
      <c r="F178" s="157" t="b">
        <v>0</v>
      </c>
      <c r="G178" s="141" t="s">
        <v>280</v>
      </c>
      <c r="H178" s="143" t="s">
        <v>279</v>
      </c>
      <c r="I178" s="143"/>
      <c r="J178" s="142"/>
      <c r="K178" s="142"/>
    </row>
    <row r="179" spans="1:26" ht="52.8">
      <c r="A179" s="143"/>
      <c r="B179" s="158" t="s">
        <v>246</v>
      </c>
      <c r="C179" s="158" t="s">
        <v>248</v>
      </c>
      <c r="D179" s="157" t="b">
        <v>1</v>
      </c>
      <c r="E179" s="157" t="b">
        <v>1</v>
      </c>
      <c r="F179" s="157" t="b">
        <v>0</v>
      </c>
      <c r="G179" s="141" t="s">
        <v>280</v>
      </c>
      <c r="H179" s="143" t="s">
        <v>279</v>
      </c>
      <c r="I179" s="143"/>
      <c r="J179" s="142"/>
      <c r="K179" s="142"/>
    </row>
    <row r="180" spans="1:26" ht="52.8">
      <c r="A180" s="143"/>
      <c r="B180" s="158" t="s">
        <v>124</v>
      </c>
      <c r="C180" s="158" t="s">
        <v>248</v>
      </c>
      <c r="D180" s="157" t="b">
        <v>1</v>
      </c>
      <c r="E180" s="157" t="b">
        <v>1</v>
      </c>
      <c r="F180" s="157" t="b">
        <v>0</v>
      </c>
      <c r="G180" s="152" t="s">
        <v>280</v>
      </c>
      <c r="H180" s="143" t="s">
        <v>283</v>
      </c>
      <c r="I180" s="143"/>
      <c r="J180" s="142"/>
      <c r="K180" s="142"/>
    </row>
    <row r="181" spans="1:26" ht="52.8">
      <c r="A181" s="143"/>
      <c r="B181" s="158" t="s">
        <v>129</v>
      </c>
      <c r="C181" s="158" t="s">
        <v>248</v>
      </c>
      <c r="D181" s="157" t="b">
        <v>1</v>
      </c>
      <c r="E181" s="157" t="b">
        <v>1</v>
      </c>
      <c r="F181" s="157" t="b">
        <v>0</v>
      </c>
      <c r="G181" s="152" t="s">
        <v>280</v>
      </c>
      <c r="H181" s="143" t="s">
        <v>279</v>
      </c>
      <c r="I181" s="143"/>
      <c r="J181" s="142"/>
      <c r="K181" s="142"/>
    </row>
    <row r="182" spans="1:26" ht="19.8">
      <c r="A182" s="143"/>
      <c r="B182" s="144"/>
      <c r="C182" s="143"/>
      <c r="H182" s="143"/>
      <c r="I182" s="143"/>
      <c r="J182" s="142"/>
      <c r="K182" s="142"/>
    </row>
    <row r="183" spans="1:26" ht="39.6">
      <c r="A183" s="154"/>
      <c r="B183" s="149" t="s">
        <v>249</v>
      </c>
      <c r="C183" s="149" t="s">
        <v>167</v>
      </c>
      <c r="D183" s="153" t="b">
        <v>1</v>
      </c>
      <c r="E183" s="153" t="b">
        <v>1</v>
      </c>
      <c r="F183" s="153" t="b">
        <v>0</v>
      </c>
      <c r="G183" s="152" t="s">
        <v>280</v>
      </c>
      <c r="H183" s="143" t="s">
        <v>279</v>
      </c>
      <c r="I183" s="154"/>
      <c r="J183" s="156"/>
      <c r="K183" s="156"/>
      <c r="L183" s="155"/>
      <c r="M183" s="155"/>
      <c r="N183" s="155"/>
      <c r="O183" s="155"/>
      <c r="P183" s="155"/>
      <c r="Q183" s="155"/>
      <c r="R183" s="155"/>
      <c r="S183" s="155"/>
      <c r="T183" s="155"/>
      <c r="U183" s="155"/>
      <c r="V183" s="155"/>
      <c r="W183" s="155"/>
      <c r="X183" s="155"/>
      <c r="Y183" s="155"/>
      <c r="Z183" s="155"/>
    </row>
    <row r="184" spans="1:26" ht="39.6">
      <c r="A184" s="154"/>
      <c r="B184" s="149" t="s">
        <v>194</v>
      </c>
      <c r="C184" s="149" t="s">
        <v>171</v>
      </c>
      <c r="D184" s="153" t="b">
        <v>1</v>
      </c>
      <c r="E184" s="153" t="b">
        <v>0</v>
      </c>
      <c r="F184" s="153" t="b">
        <v>1</v>
      </c>
      <c r="G184" s="152" t="s">
        <v>280</v>
      </c>
      <c r="H184" s="143" t="s">
        <v>282</v>
      </c>
      <c r="I184" s="143"/>
      <c r="J184" s="142"/>
      <c r="K184" s="142"/>
    </row>
    <row r="185" spans="1:26" ht="39.6">
      <c r="A185" s="154"/>
      <c r="B185" s="149" t="s">
        <v>250</v>
      </c>
      <c r="C185" s="149" t="s">
        <v>187</v>
      </c>
      <c r="D185" s="153" t="b">
        <v>1</v>
      </c>
      <c r="E185" s="153" t="b">
        <v>1</v>
      </c>
      <c r="F185" s="153" t="b">
        <v>0</v>
      </c>
      <c r="G185" s="152" t="s">
        <v>280</v>
      </c>
      <c r="H185" s="143" t="s">
        <v>281</v>
      </c>
      <c r="I185" s="143"/>
      <c r="J185" s="142"/>
      <c r="K185" s="142"/>
    </row>
    <row r="186" spans="1:26" ht="39.6">
      <c r="A186" s="154"/>
      <c r="B186" s="149" t="s">
        <v>251</v>
      </c>
      <c r="C186" s="149" t="s">
        <v>252</v>
      </c>
      <c r="D186" s="153" t="b">
        <v>1</v>
      </c>
      <c r="E186" s="153" t="b">
        <v>1</v>
      </c>
      <c r="F186" s="153" t="b">
        <v>0</v>
      </c>
      <c r="G186" s="152" t="s">
        <v>280</v>
      </c>
      <c r="H186" s="143" t="s">
        <v>279</v>
      </c>
      <c r="I186" s="143"/>
      <c r="J186" s="142"/>
      <c r="K186" s="142"/>
    </row>
    <row r="187" spans="1:26" ht="52.8">
      <c r="A187" s="151"/>
      <c r="B187" s="150" t="s">
        <v>189</v>
      </c>
      <c r="C187" s="149" t="s">
        <v>253</v>
      </c>
      <c r="D187" s="148" t="b">
        <v>1</v>
      </c>
      <c r="E187" s="148" t="b">
        <v>0</v>
      </c>
      <c r="F187" s="148" t="b">
        <v>0</v>
      </c>
      <c r="G187" s="147"/>
      <c r="H187" s="146" t="s">
        <v>278</v>
      </c>
      <c r="I187" s="146"/>
      <c r="J187" s="142"/>
      <c r="K187" s="142"/>
    </row>
    <row r="188" spans="1:26" ht="19.8">
      <c r="A188" s="143"/>
      <c r="B188" s="144"/>
      <c r="C188" s="143"/>
      <c r="H188" s="143"/>
      <c r="I188" s="143"/>
      <c r="J188" s="142"/>
      <c r="K188" s="142"/>
    </row>
    <row r="189" spans="1:26" ht="343.2">
      <c r="A189" s="143"/>
      <c r="B189" s="144" t="s">
        <v>254</v>
      </c>
      <c r="C189" s="143" t="s">
        <v>255</v>
      </c>
      <c r="D189" s="145" t="b">
        <v>1</v>
      </c>
      <c r="E189" s="145" t="b">
        <v>0</v>
      </c>
      <c r="F189" s="145" t="b">
        <v>1</v>
      </c>
      <c r="H189" s="143" t="s">
        <v>277</v>
      </c>
      <c r="I189" s="143"/>
      <c r="J189" s="142"/>
      <c r="K189" s="142"/>
    </row>
    <row r="190" spans="1:26" ht="19.8">
      <c r="A190" s="143"/>
      <c r="B190" s="144"/>
      <c r="C190" s="143"/>
      <c r="D190" s="145"/>
      <c r="E190" s="145"/>
      <c r="F190" s="145"/>
      <c r="H190" s="143"/>
      <c r="I190" s="143"/>
      <c r="J190" s="142"/>
      <c r="K190" s="142"/>
    </row>
    <row r="191" spans="1:26" ht="277.2">
      <c r="A191" s="143"/>
      <c r="B191" s="144" t="s">
        <v>256</v>
      </c>
      <c r="C191" s="143" t="s">
        <v>257</v>
      </c>
      <c r="D191" s="145" t="b">
        <v>1</v>
      </c>
      <c r="E191" s="145" t="b">
        <v>0</v>
      </c>
      <c r="F191" s="145" t="b">
        <v>1</v>
      </c>
      <c r="H191" s="143" t="s">
        <v>276</v>
      </c>
      <c r="I191" s="143"/>
      <c r="J191" s="142"/>
      <c r="K191" s="142"/>
    </row>
    <row r="192" spans="1:26" ht="19.8">
      <c r="A192" s="143"/>
      <c r="B192" s="144"/>
      <c r="C192" s="143"/>
      <c r="H192" s="143"/>
      <c r="I192" s="143"/>
      <c r="J192" s="142"/>
      <c r="K192" s="142"/>
    </row>
    <row r="193" spans="1:11" ht="19.8">
      <c r="A193" s="143"/>
      <c r="B193" s="144"/>
      <c r="C193" s="143"/>
      <c r="H193" s="143"/>
      <c r="I193" s="143"/>
      <c r="J193" s="142"/>
      <c r="K193" s="142"/>
    </row>
    <row r="194" spans="1:11" ht="19.8">
      <c r="A194" s="143"/>
      <c r="B194" s="144"/>
      <c r="C194" s="143"/>
      <c r="H194" s="143"/>
      <c r="I194" s="143"/>
      <c r="J194" s="142"/>
      <c r="K194" s="142"/>
    </row>
  </sheetData>
  <mergeCells count="14">
    <mergeCell ref="A1:I8"/>
    <mergeCell ref="J1:K1"/>
    <mergeCell ref="A9:E9"/>
    <mergeCell ref="F9:G9"/>
    <mergeCell ref="A10:C10"/>
    <mergeCell ref="F10:I10"/>
    <mergeCell ref="B13:F15"/>
    <mergeCell ref="F11:F12"/>
    <mergeCell ref="G11:G12"/>
    <mergeCell ref="H11:H12"/>
    <mergeCell ref="I11:I12"/>
    <mergeCell ref="A11:A12"/>
    <mergeCell ref="D11:D12"/>
    <mergeCell ref="E11:E12"/>
  </mergeCells>
  <conditionalFormatting sqref="A13:A145 B13:F171 H144:I145 G157:I157 A157:A169 A171 G171:I171 H173:I173 A173:A175 B173:F181 I183 A183:F187 G187:I187 D189:F191">
    <cfRule type="expression" dxfId="68" priority="25">
      <formula>$E:$E=TRUE</formula>
    </cfRule>
    <cfRule type="expression" dxfId="67" priority="26">
      <formula>$F:$F=TRUE</formula>
    </cfRule>
  </conditionalFormatting>
  <conditionalFormatting sqref="G144:G156">
    <cfRule type="expression" dxfId="66" priority="7">
      <formula>$E:$E=TRUE</formula>
    </cfRule>
    <cfRule type="expression" dxfId="65" priority="8">
      <formula>$F:$F=TRUE</formula>
    </cfRule>
  </conditionalFormatting>
  <conditionalFormatting sqref="G158:G160">
    <cfRule type="expression" dxfId="64" priority="11">
      <formula>$E:$E=TRUE</formula>
    </cfRule>
    <cfRule type="expression" dxfId="63" priority="12">
      <formula>$F:$F=TRUE</formula>
    </cfRule>
  </conditionalFormatting>
  <conditionalFormatting sqref="G170">
    <cfRule type="expression" dxfId="62" priority="23">
      <formula>$E:$E=TRUE</formula>
    </cfRule>
    <cfRule type="expression" dxfId="61" priority="24">
      <formula>$F:$F=TRUE</formula>
    </cfRule>
  </conditionalFormatting>
  <conditionalFormatting sqref="G173:G175">
    <cfRule type="expression" dxfId="60" priority="3">
      <formula>$E:$E=TRUE</formula>
    </cfRule>
    <cfRule type="expression" dxfId="59" priority="4">
      <formula>$F:$F=TRUE</formula>
    </cfRule>
  </conditionalFormatting>
  <conditionalFormatting sqref="G180:G181">
    <cfRule type="expression" dxfId="58" priority="17">
      <formula>$E:$E=TRUE</formula>
    </cfRule>
    <cfRule type="expression" dxfId="57" priority="18">
      <formula>$F:$F=TRUE</formula>
    </cfRule>
  </conditionalFormatting>
  <conditionalFormatting sqref="G183:G186">
    <cfRule type="expression" dxfId="56" priority="1">
      <formula>$E:$E=TRUE</formula>
    </cfRule>
    <cfRule type="expression" dxfId="55" priority="2">
      <formula>$F:$F=TRUE</formula>
    </cfRule>
  </conditionalFormatting>
  <conditionalFormatting sqref="G176:H176">
    <cfRule type="expression" dxfId="54" priority="21">
      <formula>$E:$E=TRUE</formula>
    </cfRule>
    <cfRule type="expression" dxfId="53" priority="22">
      <formula>$F:$F=TRUE</formula>
    </cfRule>
  </conditionalFormatting>
  <conditionalFormatting sqref="G13:I143">
    <cfRule type="expression" dxfId="52" priority="9">
      <formula>$E:$E=TRUE</formula>
    </cfRule>
    <cfRule type="expression" dxfId="51" priority="10">
      <formula>$F:$F=TRUE</formula>
    </cfRule>
  </conditionalFormatting>
  <conditionalFormatting sqref="H146:H148">
    <cfRule type="expression" dxfId="50" priority="5">
      <formula>$E:$E=TRUE</formula>
    </cfRule>
    <cfRule type="expression" dxfId="49" priority="6">
      <formula>$F:$F=TRUE</formula>
    </cfRule>
  </conditionalFormatting>
  <conditionalFormatting sqref="H162">
    <cfRule type="expression" dxfId="48" priority="13">
      <formula>$E:$E=TRUE</formula>
    </cfRule>
    <cfRule type="expression" dxfId="47" priority="14">
      <formula>$F:$F=TRUE</formula>
    </cfRule>
  </conditionalFormatting>
  <conditionalFormatting sqref="H164:H165">
    <cfRule type="expression" dxfId="46" priority="15">
      <formula>$E:$E=TRUE</formula>
    </cfRule>
    <cfRule type="expression" dxfId="45" priority="16">
      <formula>$F:$F=TRUE</formula>
    </cfRule>
  </conditionalFormatting>
  <conditionalFormatting sqref="H168:H170">
    <cfRule type="expression" dxfId="44" priority="19">
      <formula>$E:$E=TRUE</formula>
    </cfRule>
    <cfRule type="expression" dxfId="43" priority="20">
      <formula>$F:$F=TRUE</formula>
    </cfRule>
  </conditionalFormatting>
  <pageMargins left="0" right="0" top="0" bottom="0" header="0" footer="0"/>
  <pageSetup orientation="landscape"/>
  <tableParts count="2">
    <tablePart r:id="rId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sheetPr>
  <dimension ref="A1:D68"/>
  <sheetViews>
    <sheetView workbookViewId="0">
      <selection sqref="A1:D4"/>
    </sheetView>
  </sheetViews>
  <sheetFormatPr defaultColWidth="12.6640625" defaultRowHeight="15" customHeight="1"/>
  <sheetData>
    <row r="1" spans="1:4" ht="13.2">
      <c r="A1" s="124" t="s">
        <v>258</v>
      </c>
      <c r="B1" s="98"/>
      <c r="C1" s="98"/>
      <c r="D1" s="98"/>
    </row>
    <row r="2" spans="1:4" ht="15" customHeight="1">
      <c r="A2" s="98"/>
      <c r="B2" s="98"/>
      <c r="C2" s="98"/>
      <c r="D2" s="98"/>
    </row>
    <row r="3" spans="1:4" ht="15" customHeight="1">
      <c r="A3" s="98"/>
      <c r="B3" s="98"/>
      <c r="C3" s="98"/>
      <c r="D3" s="98"/>
    </row>
    <row r="4" spans="1:4" ht="15" customHeight="1">
      <c r="A4" s="98"/>
      <c r="B4" s="98"/>
      <c r="C4" s="98"/>
      <c r="D4" s="98"/>
    </row>
    <row r="5" spans="1:4" ht="13.2">
      <c r="A5" s="125" t="s">
        <v>259</v>
      </c>
      <c r="B5" s="98"/>
      <c r="C5" s="98"/>
      <c r="D5" s="98"/>
    </row>
    <row r="6" spans="1:4" ht="15" customHeight="1">
      <c r="A6" s="98"/>
      <c r="B6" s="98"/>
      <c r="C6" s="98"/>
      <c r="D6" s="98"/>
    </row>
    <row r="7" spans="1:4" ht="15" customHeight="1">
      <c r="A7" s="98"/>
      <c r="B7" s="98"/>
      <c r="C7" s="98"/>
      <c r="D7" s="98"/>
    </row>
    <row r="8" spans="1:4" ht="15" customHeight="1">
      <c r="A8" s="98"/>
      <c r="B8" s="98"/>
      <c r="C8" s="98"/>
      <c r="D8" s="98"/>
    </row>
    <row r="9" spans="1:4" ht="13.2">
      <c r="A9" s="126" t="s">
        <v>260</v>
      </c>
      <c r="B9" s="98"/>
      <c r="C9" s="98"/>
      <c r="D9" s="98"/>
    </row>
    <row r="10" spans="1:4" ht="15" customHeight="1">
      <c r="A10" s="98"/>
      <c r="B10" s="98"/>
      <c r="C10" s="98"/>
      <c r="D10" s="98"/>
    </row>
    <row r="11" spans="1:4" ht="15" customHeight="1">
      <c r="A11" s="98"/>
      <c r="B11" s="98"/>
      <c r="C11" s="98"/>
      <c r="D11" s="98"/>
    </row>
    <row r="12" spans="1:4" ht="15" customHeight="1">
      <c r="A12" s="98"/>
      <c r="B12" s="98"/>
      <c r="C12" s="98"/>
      <c r="D12" s="98"/>
    </row>
    <row r="13" spans="1:4" ht="13.2">
      <c r="A13" s="127" t="s">
        <v>261</v>
      </c>
      <c r="B13" s="98"/>
      <c r="C13" s="98"/>
      <c r="D13" s="98"/>
    </row>
    <row r="14" spans="1:4" ht="15" customHeight="1">
      <c r="A14" s="98"/>
      <c r="B14" s="98"/>
      <c r="C14" s="98"/>
      <c r="D14" s="98"/>
    </row>
    <row r="15" spans="1:4" ht="15" customHeight="1">
      <c r="A15" s="98"/>
      <c r="B15" s="98"/>
      <c r="C15" s="98"/>
      <c r="D15" s="98"/>
    </row>
    <row r="16" spans="1:4" ht="15" customHeight="1">
      <c r="A16" s="98"/>
      <c r="B16" s="98"/>
      <c r="C16" s="98"/>
      <c r="D16" s="98"/>
    </row>
    <row r="17" spans="1:4" ht="13.2">
      <c r="A17" s="128" t="s">
        <v>262</v>
      </c>
      <c r="B17" s="98"/>
      <c r="C17" s="98"/>
      <c r="D17" s="98"/>
    </row>
    <row r="18" spans="1:4" ht="15" customHeight="1">
      <c r="A18" s="98"/>
      <c r="B18" s="98"/>
      <c r="C18" s="98"/>
      <c r="D18" s="98"/>
    </row>
    <row r="19" spans="1:4" ht="15" customHeight="1">
      <c r="A19" s="98"/>
      <c r="B19" s="98"/>
      <c r="C19" s="98"/>
      <c r="D19" s="98"/>
    </row>
    <row r="20" spans="1:4" ht="15" customHeight="1">
      <c r="A20" s="98"/>
      <c r="B20" s="98"/>
      <c r="C20" s="98"/>
      <c r="D20" s="98"/>
    </row>
    <row r="21" spans="1:4" ht="13.2">
      <c r="A21" s="129" t="s">
        <v>263</v>
      </c>
      <c r="B21" s="98"/>
      <c r="C21" s="98"/>
      <c r="D21" s="98"/>
    </row>
    <row r="22" spans="1:4" ht="15" customHeight="1">
      <c r="A22" s="98"/>
      <c r="B22" s="98"/>
      <c r="C22" s="98"/>
      <c r="D22" s="98"/>
    </row>
    <row r="23" spans="1:4" ht="15" customHeight="1">
      <c r="A23" s="98"/>
      <c r="B23" s="98"/>
      <c r="C23" s="98"/>
      <c r="D23" s="98"/>
    </row>
    <row r="24" spans="1:4" ht="15" customHeight="1">
      <c r="A24" s="98"/>
      <c r="B24" s="98"/>
      <c r="C24" s="98"/>
      <c r="D24" s="98"/>
    </row>
    <row r="25" spans="1:4" ht="13.2">
      <c r="A25" s="130" t="s">
        <v>264</v>
      </c>
      <c r="B25" s="98"/>
      <c r="C25" s="98"/>
      <c r="D25" s="98"/>
    </row>
    <row r="26" spans="1:4" ht="15" customHeight="1">
      <c r="A26" s="98"/>
      <c r="B26" s="98"/>
      <c r="C26" s="98"/>
      <c r="D26" s="98"/>
    </row>
    <row r="27" spans="1:4" ht="15" customHeight="1">
      <c r="A27" s="98"/>
      <c r="B27" s="98"/>
      <c r="C27" s="98"/>
      <c r="D27" s="98"/>
    </row>
    <row r="28" spans="1:4" ht="15" customHeight="1">
      <c r="A28" s="98"/>
      <c r="B28" s="98"/>
      <c r="C28" s="98"/>
      <c r="D28" s="98"/>
    </row>
    <row r="29" spans="1:4" ht="13.2">
      <c r="A29" s="134" t="s">
        <v>265</v>
      </c>
      <c r="B29" s="98"/>
      <c r="C29" s="98"/>
      <c r="D29" s="98"/>
    </row>
    <row r="30" spans="1:4" ht="15" customHeight="1">
      <c r="A30" s="98"/>
      <c r="B30" s="98"/>
      <c r="C30" s="98"/>
      <c r="D30" s="98"/>
    </row>
    <row r="31" spans="1:4" ht="15" customHeight="1">
      <c r="A31" s="98"/>
      <c r="B31" s="98"/>
      <c r="C31" s="98"/>
      <c r="D31" s="98"/>
    </row>
    <row r="32" spans="1:4" ht="15" customHeight="1">
      <c r="A32" s="98"/>
      <c r="B32" s="98"/>
      <c r="C32" s="98"/>
      <c r="D32" s="98"/>
    </row>
    <row r="33" spans="1:4" ht="13.2">
      <c r="A33" s="135" t="s">
        <v>266</v>
      </c>
      <c r="B33" s="98"/>
      <c r="C33" s="98"/>
      <c r="D33" s="98"/>
    </row>
    <row r="34" spans="1:4" ht="15" customHeight="1">
      <c r="A34" s="98"/>
      <c r="B34" s="98"/>
      <c r="C34" s="98"/>
      <c r="D34" s="98"/>
    </row>
    <row r="35" spans="1:4" ht="15" customHeight="1">
      <c r="A35" s="98"/>
      <c r="B35" s="98"/>
      <c r="C35" s="98"/>
      <c r="D35" s="98"/>
    </row>
    <row r="36" spans="1:4" ht="15" customHeight="1">
      <c r="A36" s="98"/>
      <c r="B36" s="98"/>
      <c r="C36" s="98"/>
      <c r="D36" s="98"/>
    </row>
    <row r="37" spans="1:4" ht="13.2">
      <c r="A37" s="136" t="s">
        <v>267</v>
      </c>
      <c r="B37" s="98"/>
      <c r="C37" s="98"/>
      <c r="D37" s="98"/>
    </row>
    <row r="38" spans="1:4" ht="15" customHeight="1">
      <c r="A38" s="98"/>
      <c r="B38" s="98"/>
      <c r="C38" s="98"/>
      <c r="D38" s="98"/>
    </row>
    <row r="39" spans="1:4" ht="15" customHeight="1">
      <c r="A39" s="98"/>
      <c r="B39" s="98"/>
      <c r="C39" s="98"/>
      <c r="D39" s="98"/>
    </row>
    <row r="40" spans="1:4" ht="15" customHeight="1">
      <c r="A40" s="98"/>
      <c r="B40" s="98"/>
      <c r="C40" s="98"/>
      <c r="D40" s="98"/>
    </row>
    <row r="41" spans="1:4" ht="13.2">
      <c r="A41" s="137" t="s">
        <v>268</v>
      </c>
      <c r="B41" s="98"/>
      <c r="C41" s="98"/>
      <c r="D41" s="98"/>
    </row>
    <row r="42" spans="1:4" ht="15" customHeight="1">
      <c r="A42" s="98"/>
      <c r="B42" s="98"/>
      <c r="C42" s="98"/>
      <c r="D42" s="98"/>
    </row>
    <row r="43" spans="1:4" ht="15" customHeight="1">
      <c r="A43" s="98"/>
      <c r="B43" s="98"/>
      <c r="C43" s="98"/>
      <c r="D43" s="98"/>
    </row>
    <row r="44" spans="1:4" ht="15" customHeight="1">
      <c r="A44" s="98"/>
      <c r="B44" s="98"/>
      <c r="C44" s="98"/>
      <c r="D44" s="98"/>
    </row>
    <row r="45" spans="1:4" ht="13.2">
      <c r="A45" s="138" t="s">
        <v>269</v>
      </c>
      <c r="B45" s="98"/>
      <c r="C45" s="98"/>
      <c r="D45" s="98"/>
    </row>
    <row r="46" spans="1:4" ht="15" customHeight="1">
      <c r="A46" s="98"/>
      <c r="B46" s="98"/>
      <c r="C46" s="98"/>
      <c r="D46" s="98"/>
    </row>
    <row r="47" spans="1:4" ht="15" customHeight="1">
      <c r="A47" s="98"/>
      <c r="B47" s="98"/>
      <c r="C47" s="98"/>
      <c r="D47" s="98"/>
    </row>
    <row r="48" spans="1:4" ht="15" customHeight="1">
      <c r="A48" s="98"/>
      <c r="B48" s="98"/>
      <c r="C48" s="98"/>
      <c r="D48" s="98"/>
    </row>
    <row r="49" spans="1:4" ht="13.2">
      <c r="A49" s="139" t="s">
        <v>270</v>
      </c>
      <c r="B49" s="98"/>
      <c r="C49" s="98"/>
      <c r="D49" s="98"/>
    </row>
    <row r="50" spans="1:4" ht="15" customHeight="1">
      <c r="A50" s="98"/>
      <c r="B50" s="98"/>
      <c r="C50" s="98"/>
      <c r="D50" s="98"/>
    </row>
    <row r="51" spans="1:4" ht="15" customHeight="1">
      <c r="A51" s="98"/>
      <c r="B51" s="98"/>
      <c r="C51" s="98"/>
      <c r="D51" s="98"/>
    </row>
    <row r="52" spans="1:4" ht="15" customHeight="1">
      <c r="A52" s="98"/>
      <c r="B52" s="98"/>
      <c r="C52" s="98"/>
      <c r="D52" s="98"/>
    </row>
    <row r="53" spans="1:4" ht="13.2">
      <c r="A53" s="140" t="s">
        <v>271</v>
      </c>
      <c r="B53" s="98"/>
      <c r="C53" s="98"/>
      <c r="D53" s="98"/>
    </row>
    <row r="54" spans="1:4" ht="15" customHeight="1">
      <c r="A54" s="98"/>
      <c r="B54" s="98"/>
      <c r="C54" s="98"/>
      <c r="D54" s="98"/>
    </row>
    <row r="55" spans="1:4" ht="15" customHeight="1">
      <c r="A55" s="98"/>
      <c r="B55" s="98"/>
      <c r="C55" s="98"/>
      <c r="D55" s="98"/>
    </row>
    <row r="56" spans="1:4" ht="15" customHeight="1">
      <c r="A56" s="98"/>
      <c r="B56" s="98"/>
      <c r="C56" s="98"/>
      <c r="D56" s="98"/>
    </row>
    <row r="57" spans="1:4" ht="13.2">
      <c r="A57" s="131" t="s">
        <v>272</v>
      </c>
      <c r="B57" s="98"/>
      <c r="C57" s="98"/>
      <c r="D57" s="98"/>
    </row>
    <row r="58" spans="1:4" ht="15" customHeight="1">
      <c r="A58" s="98"/>
      <c r="B58" s="98"/>
      <c r="C58" s="98"/>
      <c r="D58" s="98"/>
    </row>
    <row r="59" spans="1:4" ht="15" customHeight="1">
      <c r="A59" s="98"/>
      <c r="B59" s="98"/>
      <c r="C59" s="98"/>
      <c r="D59" s="98"/>
    </row>
    <row r="60" spans="1:4" ht="15" customHeight="1">
      <c r="A60" s="98"/>
      <c r="B60" s="98"/>
      <c r="C60" s="98"/>
      <c r="D60" s="98"/>
    </row>
    <row r="61" spans="1:4" ht="13.2">
      <c r="A61" s="132" t="s">
        <v>273</v>
      </c>
      <c r="B61" s="98"/>
      <c r="C61" s="98"/>
      <c r="D61" s="98"/>
    </row>
    <row r="62" spans="1:4" ht="15" customHeight="1">
      <c r="A62" s="98"/>
      <c r="B62" s="98"/>
      <c r="C62" s="98"/>
      <c r="D62" s="98"/>
    </row>
    <row r="63" spans="1:4" ht="15" customHeight="1">
      <c r="A63" s="98"/>
      <c r="B63" s="98"/>
      <c r="C63" s="98"/>
      <c r="D63" s="98"/>
    </row>
    <row r="64" spans="1:4" ht="15" customHeight="1">
      <c r="A64" s="98"/>
      <c r="B64" s="98"/>
      <c r="C64" s="98"/>
      <c r="D64" s="98"/>
    </row>
    <row r="65" spans="1:4" ht="13.2">
      <c r="A65" s="133" t="s">
        <v>274</v>
      </c>
      <c r="B65" s="98"/>
      <c r="C65" s="98"/>
      <c r="D65" s="98"/>
    </row>
    <row r="66" spans="1:4" ht="15" customHeight="1">
      <c r="A66" s="98"/>
      <c r="B66" s="98"/>
      <c r="C66" s="98"/>
      <c r="D66" s="98"/>
    </row>
    <row r="67" spans="1:4" ht="15" customHeight="1">
      <c r="A67" s="98"/>
      <c r="B67" s="98"/>
      <c r="C67" s="98"/>
      <c r="D67" s="98"/>
    </row>
    <row r="68" spans="1:4" ht="15" customHeight="1">
      <c r="A68" s="98"/>
      <c r="B68" s="98"/>
      <c r="C68" s="98"/>
      <c r="D68" s="98"/>
    </row>
  </sheetData>
  <mergeCells count="17">
    <mergeCell ref="A21:D24"/>
    <mergeCell ref="A25:D28"/>
    <mergeCell ref="A57:D60"/>
    <mergeCell ref="A61:D64"/>
    <mergeCell ref="A65:D68"/>
    <mergeCell ref="A29:D32"/>
    <mergeCell ref="A33:D36"/>
    <mergeCell ref="A37:D40"/>
    <mergeCell ref="A41:D44"/>
    <mergeCell ref="A45:D48"/>
    <mergeCell ref="A49:D52"/>
    <mergeCell ref="A53:D56"/>
    <mergeCell ref="A1:D4"/>
    <mergeCell ref="A5:D8"/>
    <mergeCell ref="A9:D12"/>
    <mergeCell ref="A13:D16"/>
    <mergeCell ref="A17:D20"/>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UAT Summary</vt:lpstr>
      <vt:lpstr>Agent User Stories</vt:lpstr>
      <vt:lpstr>ManagerSupervisor User Stories</vt:lpstr>
      <vt:lpstr>Admin User Stories</vt:lpstr>
      <vt:lpstr>System Requirements</vt:lpstr>
      <vt:lpstr>Client User Stories</vt:lpstr>
      <vt:lpstr>Main Flow</vt:lpstr>
      <vt:lpstr>Color Identifier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Clinton Cramer</cp:lastModifiedBy>
  <dcterms:modified xsi:type="dcterms:W3CDTF">2025-02-14T18:41:37Z</dcterms:modified>
</cp:coreProperties>
</file>